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OneDrive\ドキュメント\教材\教材注文用紙\"/>
    </mc:Choice>
  </mc:AlternateContent>
  <bookViews>
    <workbookView xWindow="0" yWindow="0" windowWidth="19200" windowHeight="7455" tabRatio="746" activeTab="1"/>
  </bookViews>
  <sheets>
    <sheet name="データ版について" sheetId="1" r:id="rId1"/>
    <sheet name="F-1. Click Flash" sheetId="7" r:id="rId2"/>
    <sheet name="F-2. CF確認書" sheetId="8" r:id="rId3"/>
  </sheets>
  <definedNames>
    <definedName name="_xlnm.Print_Area" localSheetId="1">'F-1. Click Flash'!$A$1:$P$47</definedName>
    <definedName name="_xlnm.Print_Area" localSheetId="0">データ版について!$A$1:$E$41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7" l="1"/>
  <c r="N20" i="7" l="1"/>
  <c r="N19" i="7"/>
  <c r="M9" i="7"/>
  <c r="N11" i="7" l="1"/>
  <c r="N24" i="7" s="1"/>
</calcChain>
</file>

<file path=xl/comments1.xml><?xml version="1.0" encoding="utf-8"?>
<comments xmlns="http://schemas.openxmlformats.org/spreadsheetml/2006/main">
  <authors>
    <author>Owner</author>
  </authors>
  <commentList>
    <comment ref="I47" authorId="0" shapeId="0">
      <text>
        <r>
          <rPr>
            <b/>
            <sz val="9"/>
            <color indexed="81"/>
            <rFont val="UD デジタル 教科書体 NK-R"/>
            <family val="1"/>
            <charset val="128"/>
          </rPr>
          <t>ご注文内容をご入力後に、印刷をし、ご署名をお願い致します。</t>
        </r>
      </text>
    </comment>
  </commentList>
</comments>
</file>

<file path=xl/sharedStrings.xml><?xml version="1.0" encoding="utf-8"?>
<sst xmlns="http://schemas.openxmlformats.org/spreadsheetml/2006/main" count="140" uniqueCount="130">
  <si>
    <t>《各種注文用紙》</t>
    <rPh sb="1" eb="3">
      <t>カクシュ</t>
    </rPh>
    <rPh sb="3" eb="5">
      <t>チュウモン</t>
    </rPh>
    <rPh sb="5" eb="7">
      <t>ヨウシ</t>
    </rPh>
    <phoneticPr fontId="1"/>
  </si>
  <si>
    <t>A. 教室用教材</t>
    <rPh sb="3" eb="8">
      <t>キョウシツヨウキョウザイ</t>
    </rPh>
    <phoneticPr fontId="1"/>
  </si>
  <si>
    <t>教室用教材として使うフラッシュカードや講師用のワークブックなど</t>
    <rPh sb="0" eb="2">
      <t>キョウシツ</t>
    </rPh>
    <rPh sb="2" eb="3">
      <t>ヨウ</t>
    </rPh>
    <rPh sb="3" eb="5">
      <t>キョウザイ</t>
    </rPh>
    <rPh sb="8" eb="9">
      <t>ツカ</t>
    </rPh>
    <rPh sb="19" eb="22">
      <t>コウシヨウ</t>
    </rPh>
    <phoneticPr fontId="1"/>
  </si>
  <si>
    <t>B. ホームワーク教材・その他</t>
    <rPh sb="9" eb="11">
      <t>キョウザイ</t>
    </rPh>
    <rPh sb="14" eb="15">
      <t>タ</t>
    </rPh>
    <phoneticPr fontId="1"/>
  </si>
  <si>
    <r>
      <t>生徒様にご購入していただくホームワーク教材やクラスで使うステッカーなど
価格は姉妹校様価格</t>
    </r>
    <r>
      <rPr>
        <sz val="9"/>
        <color theme="1"/>
        <rFont val="UD デジタル 教科書体 NK-R"/>
        <family val="1"/>
        <charset val="128"/>
      </rPr>
      <t>（S校価格、PLSにお支払いいただく価格）</t>
    </r>
    <r>
      <rPr>
        <sz val="10"/>
        <color theme="1"/>
        <rFont val="UD デジタル 教科書体 NK-R"/>
        <family val="1"/>
        <charset val="128"/>
      </rPr>
      <t>と定価</t>
    </r>
    <r>
      <rPr>
        <sz val="9"/>
        <color theme="1"/>
        <rFont val="UD デジタル 教科書体 NK-R"/>
        <family val="1"/>
        <charset val="128"/>
      </rPr>
      <t>（生徒様価格）</t>
    </r>
    <r>
      <rPr>
        <sz val="10"/>
        <color theme="1"/>
        <rFont val="UD デジタル 教科書体 NK-R"/>
        <family val="1"/>
        <charset val="128"/>
      </rPr>
      <t>があります</t>
    </r>
    <rPh sb="0" eb="3">
      <t>セイトサマ</t>
    </rPh>
    <rPh sb="5" eb="7">
      <t>コウニュウ</t>
    </rPh>
    <rPh sb="19" eb="21">
      <t>キョウザイ</t>
    </rPh>
    <rPh sb="26" eb="27">
      <t>ツカ</t>
    </rPh>
    <rPh sb="36" eb="38">
      <t>カカク</t>
    </rPh>
    <rPh sb="39" eb="45">
      <t>シマイコウサマカカク</t>
    </rPh>
    <rPh sb="47" eb="50">
      <t>コウカカク</t>
    </rPh>
    <rPh sb="56" eb="58">
      <t>シハラ</t>
    </rPh>
    <rPh sb="63" eb="65">
      <t>カカク</t>
    </rPh>
    <rPh sb="67" eb="69">
      <t>テイカ</t>
    </rPh>
    <rPh sb="70" eb="73">
      <t>セイトサマ</t>
    </rPh>
    <rPh sb="73" eb="75">
      <t>カカク</t>
    </rPh>
    <phoneticPr fontId="1"/>
  </si>
  <si>
    <r>
      <t>《ご注文方法・注意点》</t>
    </r>
    <r>
      <rPr>
        <sz val="11"/>
        <color theme="1"/>
        <rFont val="UD デジタル 教科書体 NK-R"/>
        <family val="1"/>
        <charset val="128"/>
      </rPr>
      <t xml:space="preserve"> </t>
    </r>
    <rPh sb="2" eb="4">
      <t>チュウモン</t>
    </rPh>
    <rPh sb="4" eb="6">
      <t>ホウホウ</t>
    </rPh>
    <rPh sb="7" eb="10">
      <t>チュウイテン</t>
    </rPh>
    <phoneticPr fontId="1"/>
  </si>
  <si>
    <t>※ こちらのデータ版にご注文内容をご入力いただいたものをFaxでお送りいただくことも可能ですが、プリンターやFaxによってはカラーの部分が見づらくなる可能性がございますので、メールで送付いただけると幸いです</t>
    <rPh sb="9" eb="10">
      <t>バン</t>
    </rPh>
    <rPh sb="12" eb="16">
      <t>チュウモンナイヨウ</t>
    </rPh>
    <rPh sb="18" eb="20">
      <t>ニュウリョク</t>
    </rPh>
    <rPh sb="33" eb="34">
      <t>オク</t>
    </rPh>
    <rPh sb="42" eb="44">
      <t>カノウ</t>
    </rPh>
    <rPh sb="66" eb="68">
      <t>ブブン</t>
    </rPh>
    <rPh sb="69" eb="70">
      <t>ミ</t>
    </rPh>
    <rPh sb="75" eb="78">
      <t>カノウセイ</t>
    </rPh>
    <rPh sb="91" eb="93">
      <t>ソウフ</t>
    </rPh>
    <rPh sb="99" eb="100">
      <t>サイワ</t>
    </rPh>
    <phoneticPr fontId="1"/>
  </si>
  <si>
    <t>　　◆ 色のついているセルに必要事項を記入</t>
    <rPh sb="4" eb="5">
      <t>イロ</t>
    </rPh>
    <rPh sb="14" eb="18">
      <t>ヒツヨウジコウ</t>
    </rPh>
    <rPh sb="19" eb="21">
      <t>キニュウ</t>
    </rPh>
    <phoneticPr fontId="1"/>
  </si>
  <si>
    <t>　　◆ ご注文日時の記入</t>
    <phoneticPr fontId="1"/>
  </si>
  <si>
    <t>　　◆ 注文する教材のシートのみのファイルを作成、または、注文ごとに新しいファイルを作成する場合の注意</t>
    <rPh sb="4" eb="6">
      <t>チュウモン</t>
    </rPh>
    <rPh sb="8" eb="10">
      <t>キョウザイ</t>
    </rPh>
    <rPh sb="22" eb="24">
      <t>サクセイ</t>
    </rPh>
    <rPh sb="29" eb="31">
      <t>チュウモン</t>
    </rPh>
    <rPh sb="34" eb="35">
      <t>アタラ</t>
    </rPh>
    <rPh sb="42" eb="44">
      <t>サクセイ</t>
    </rPh>
    <rPh sb="46" eb="48">
      <t>バアイ</t>
    </rPh>
    <rPh sb="49" eb="51">
      <t>チュウイ</t>
    </rPh>
    <phoneticPr fontId="1"/>
  </si>
  <si>
    <r>
      <t>シートの複製を行う際に、</t>
    </r>
    <r>
      <rPr>
        <b/>
        <sz val="10"/>
        <color rgb="FFFF0000"/>
        <rFont val="UD デジタル 教科書体 NK-R"/>
        <family val="1"/>
        <charset val="128"/>
      </rPr>
      <t>下記以外の方法で行うと複製方法によってはページ内のフォームが崩れたり、保護機能や計算式などが正しく機能しなくなる</t>
    </r>
    <r>
      <rPr>
        <sz val="10"/>
        <color theme="1"/>
        <rFont val="UD デジタル 教科書体 NK-R"/>
        <family val="1"/>
        <charset val="128"/>
      </rPr>
      <t>場合がございますので、ご注意ください</t>
    </r>
    <rPh sb="4" eb="6">
      <t>フクセイ</t>
    </rPh>
    <rPh sb="7" eb="8">
      <t>オコナ</t>
    </rPh>
    <rPh sb="9" eb="10">
      <t>サイ</t>
    </rPh>
    <rPh sb="12" eb="14">
      <t>カキ</t>
    </rPh>
    <rPh sb="14" eb="16">
      <t>イガイ</t>
    </rPh>
    <rPh sb="17" eb="19">
      <t>ホウホウ</t>
    </rPh>
    <rPh sb="20" eb="21">
      <t>オコナ</t>
    </rPh>
    <rPh sb="80" eb="82">
      <t>チュウイ</t>
    </rPh>
    <phoneticPr fontId="1"/>
  </si>
  <si>
    <t>◇ Excelファイルにご注文を入力し、不要なシートを削除し、名前を付けて保存</t>
    <rPh sb="13" eb="15">
      <t>チュウモン</t>
    </rPh>
    <rPh sb="16" eb="18">
      <t>ニュウリョク</t>
    </rPh>
    <rPh sb="20" eb="22">
      <t>フヨウ</t>
    </rPh>
    <rPh sb="27" eb="29">
      <t>サクジョ</t>
    </rPh>
    <rPh sb="31" eb="33">
      <t>ナマエ</t>
    </rPh>
    <rPh sb="34" eb="35">
      <t>ツ</t>
    </rPh>
    <rPh sb="37" eb="39">
      <t>ホゾン</t>
    </rPh>
    <phoneticPr fontId="1"/>
  </si>
  <si>
    <t>◇ 注文に使うシートをコピーして、新しいExcelファイルに貼り付ける場合は、下記の方法をお試しください</t>
    <rPh sb="2" eb="4">
      <t>チュウモン</t>
    </rPh>
    <rPh sb="5" eb="6">
      <t>ツカ</t>
    </rPh>
    <rPh sb="17" eb="18">
      <t>アタラ</t>
    </rPh>
    <rPh sb="30" eb="31">
      <t>ハ</t>
    </rPh>
    <rPh sb="32" eb="33">
      <t>ツ</t>
    </rPh>
    <rPh sb="35" eb="37">
      <t>バアイ</t>
    </rPh>
    <rPh sb="39" eb="41">
      <t>カキ</t>
    </rPh>
    <rPh sb="42" eb="44">
      <t>ホウホウ</t>
    </rPh>
    <rPh sb="46" eb="47">
      <t>タメ</t>
    </rPh>
    <phoneticPr fontId="1"/>
  </si>
  <si>
    <t>注文用紙の複製方法</t>
    <rPh sb="0" eb="4">
      <t>チュウモンヨウシ</t>
    </rPh>
    <rPh sb="5" eb="7">
      <t>フクセイ</t>
    </rPh>
    <rPh sb="7" eb="9">
      <t>ホウホウ</t>
    </rPh>
    <phoneticPr fontId="1"/>
  </si>
  <si>
    <t>2. 右クリックをして表示されるオプションの中から「移動またはコピー」を選択します。</t>
    <phoneticPr fontId="1"/>
  </si>
  <si>
    <r>
      <t>3. 移動先ブック名からコピーしたシートを貼り付けたいファイルを選択します
◆</t>
    </r>
    <r>
      <rPr>
        <b/>
        <sz val="10"/>
        <color theme="1"/>
        <rFont val="UD デジタル 教科書体 NK-R"/>
        <family val="1"/>
        <charset val="128"/>
      </rPr>
      <t>「2. PLS教材注文用紙（データ版）」</t>
    </r>
    <r>
      <rPr>
        <sz val="10"/>
        <color theme="1"/>
        <rFont val="UD デジタル 教科書体 NK-R"/>
        <family val="1"/>
        <charset val="128"/>
      </rPr>
      <t>➡ こちらのファイルに新しいシートが追加されます</t>
    </r>
    <r>
      <rPr>
        <sz val="9"/>
        <color theme="1"/>
        <rFont val="UD デジタル 教科書体 NK-R"/>
        <family val="1"/>
        <charset val="128"/>
      </rPr>
      <t>（Click</t>
    </r>
    <r>
      <rPr>
        <vertAlign val="superscript"/>
        <sz val="9"/>
        <color theme="1"/>
        <rFont val="UD デジタル 教科書体 NK-R"/>
        <family val="1"/>
        <charset val="128"/>
      </rPr>
      <t>©</t>
    </r>
    <r>
      <rPr>
        <sz val="9"/>
        <color theme="1"/>
        <rFont val="UD デジタル 教科書体 NK-R"/>
        <family val="1"/>
        <charset val="128"/>
      </rPr>
      <t>、Click Listen</t>
    </r>
    <r>
      <rPr>
        <vertAlign val="superscript"/>
        <sz val="9"/>
        <color theme="1"/>
        <rFont val="UD デジタル 教科書体 NK-R"/>
        <family val="1"/>
        <charset val="128"/>
      </rPr>
      <t>©</t>
    </r>
    <r>
      <rPr>
        <sz val="9"/>
        <color theme="1"/>
        <rFont val="UD デジタル 教科書体 NK-R"/>
        <family val="1"/>
        <charset val="128"/>
      </rPr>
      <t>の注文人数が30人以上の場合や複数教材をご注文の場合など、一つのファイルに複数の同じシートを作成したい場合）</t>
    </r>
    <r>
      <rPr>
        <sz val="10"/>
        <color theme="1"/>
        <rFont val="UD デジタル 教科書体 NK-R"/>
        <family val="1"/>
        <charset val="128"/>
      </rPr>
      <t xml:space="preserve">
◆</t>
    </r>
    <r>
      <rPr>
        <b/>
        <sz val="10"/>
        <color theme="1"/>
        <rFont val="UD デジタル 教科書体 NK-R"/>
        <family val="1"/>
        <charset val="128"/>
      </rPr>
      <t>「（新しいブック）」</t>
    </r>
    <r>
      <rPr>
        <sz val="10"/>
        <color theme="1"/>
        <rFont val="UD デジタル 教科書体 NK-R"/>
        <family val="1"/>
        <charset val="128"/>
      </rPr>
      <t xml:space="preserve">➡ 選択したシートのみの新しいファイルが作成されます
◆ </t>
    </r>
    <r>
      <rPr>
        <b/>
        <sz val="10"/>
        <color theme="1"/>
        <rFont val="UD デジタル 教科書体 NK-R"/>
        <family val="1"/>
        <charset val="128"/>
      </rPr>
      <t xml:space="preserve">その他 </t>
    </r>
    <r>
      <rPr>
        <sz val="10"/>
        <color theme="1"/>
        <rFont val="UD デジタル 教科書体 NK-R"/>
        <family val="1"/>
        <charset val="128"/>
      </rPr>
      <t>➡ パソコン上で既に開いているExcelファイルが表示されます。貼り付けたいExcelファイルがある場合は、予め開いておくと作業がスムーズです</t>
    </r>
    <rPh sb="21" eb="22">
      <t>ハ</t>
    </rPh>
    <rPh sb="23" eb="24">
      <t>ツ</t>
    </rPh>
    <rPh sb="32" eb="34">
      <t>センタク</t>
    </rPh>
    <rPh sb="47" eb="53">
      <t>キョウザイチュウモンヨウシ</t>
    </rPh>
    <rPh sb="57" eb="58">
      <t>バン</t>
    </rPh>
    <rPh sb="71" eb="72">
      <t>アタラ</t>
    </rPh>
    <rPh sb="78" eb="80">
      <t>ツイカ</t>
    </rPh>
    <rPh sb="106" eb="108">
      <t>チュウモン</t>
    </rPh>
    <rPh sb="108" eb="110">
      <t>ニンズウ</t>
    </rPh>
    <rPh sb="113" eb="114">
      <t>ニン</t>
    </rPh>
    <rPh sb="114" eb="116">
      <t>イジョウ</t>
    </rPh>
    <rPh sb="117" eb="119">
      <t>バアイ</t>
    </rPh>
    <rPh sb="120" eb="124">
      <t>フクスウキョウザイ</t>
    </rPh>
    <rPh sb="126" eb="128">
      <t>チュウモン</t>
    </rPh>
    <rPh sb="129" eb="131">
      <t>バアイ</t>
    </rPh>
    <rPh sb="134" eb="135">
      <t>ヒト</t>
    </rPh>
    <rPh sb="142" eb="144">
      <t>フクスウ</t>
    </rPh>
    <rPh sb="145" eb="146">
      <t>オナ</t>
    </rPh>
    <rPh sb="151" eb="153">
      <t>サクセイ</t>
    </rPh>
    <rPh sb="156" eb="158">
      <t>バアイ</t>
    </rPh>
    <rPh sb="204" eb="205">
      <t>タ</t>
    </rPh>
    <rPh sb="231" eb="233">
      <t>ヒョウジ</t>
    </rPh>
    <rPh sb="238" eb="239">
      <t>ハ</t>
    </rPh>
    <rPh sb="240" eb="241">
      <t>ツ</t>
    </rPh>
    <rPh sb="256" eb="258">
      <t>バアイ</t>
    </rPh>
    <rPh sb="260" eb="261">
      <t>アラカジ</t>
    </rPh>
    <rPh sb="262" eb="263">
      <t>ヒラ</t>
    </rPh>
    <rPh sb="268" eb="270">
      <t>サギョウ</t>
    </rPh>
    <phoneticPr fontId="1"/>
  </si>
  <si>
    <t>５．新しいシートが作られました
◆「2. PLS教材注文用紙（データ版）」➡ 手順4で指定した場所に新しいシート（コピーしたファイル名＋（２））が作成されました（左図：上）
◆「（新しいブック）」➡ 選択したシートのみの新しいファイルが作成されました。ファイル名がBook1となっているので、名前を付けて保存します（左図：下）</t>
    <rPh sb="2" eb="3">
      <t>アタラ</t>
    </rPh>
    <rPh sb="9" eb="10">
      <t>ツク</t>
    </rPh>
    <rPh sb="40" eb="42">
      <t>テジュン</t>
    </rPh>
    <rPh sb="44" eb="46">
      <t>シテイ</t>
    </rPh>
    <rPh sb="48" eb="50">
      <t>バショ</t>
    </rPh>
    <rPh sb="51" eb="52">
      <t>アタラ</t>
    </rPh>
    <rPh sb="67" eb="68">
      <t>メイ</t>
    </rPh>
    <rPh sb="74" eb="76">
      <t>サクセイ</t>
    </rPh>
    <rPh sb="82" eb="84">
      <t>サズ</t>
    </rPh>
    <rPh sb="85" eb="86">
      <t>ウエ</t>
    </rPh>
    <rPh sb="132" eb="133">
      <t>メイ</t>
    </rPh>
    <rPh sb="148" eb="150">
      <t>ナマエ</t>
    </rPh>
    <rPh sb="151" eb="152">
      <t>ツ</t>
    </rPh>
    <rPh sb="154" eb="156">
      <t>ホゾン</t>
    </rPh>
    <rPh sb="160" eb="162">
      <t>サズ</t>
    </rPh>
    <rPh sb="163" eb="164">
      <t>シタ</t>
    </rPh>
    <phoneticPr fontId="1"/>
  </si>
  <si>
    <r>
      <t>◇ 各シート、それぞれの</t>
    </r>
    <r>
      <rPr>
        <b/>
        <sz val="10"/>
        <color rgb="FFFF0000"/>
        <rFont val="UD デジタル 教科書体 NK-R"/>
        <family val="1"/>
        <charset val="128"/>
      </rPr>
      <t>色がついているセルにご入力</t>
    </r>
    <r>
      <rPr>
        <sz val="10"/>
        <color theme="1"/>
        <rFont val="UD デジタル 教科書体 NK-R"/>
        <family val="1"/>
        <charset val="128"/>
      </rPr>
      <t>（もしくはプルダウンによる選択、チェックマークボックスの選択）ができるようになっていますので、必要事項をご記入ください。（講師アカウント登録名記入はグレーのままのセルにご記入ください）</t>
    </r>
    <rPh sb="22" eb="24">
      <t>ニュウリョク</t>
    </rPh>
    <rPh sb="38" eb="40">
      <t>センタク</t>
    </rPh>
    <rPh sb="53" eb="55">
      <t>センタク</t>
    </rPh>
    <rPh sb="71" eb="75">
      <t>ヒツヨウジコウ</t>
    </rPh>
    <rPh sb="77" eb="79">
      <t>キニュウ</t>
    </rPh>
    <rPh sb="86" eb="88">
      <t>コウシ</t>
    </rPh>
    <rPh sb="93" eb="95">
      <t>トウロク</t>
    </rPh>
    <rPh sb="95" eb="96">
      <t>メイ</t>
    </rPh>
    <rPh sb="96" eb="98">
      <t>キニュウ</t>
    </rPh>
    <rPh sb="110" eb="112">
      <t>キニュウ</t>
    </rPh>
    <phoneticPr fontId="1"/>
  </si>
  <si>
    <r>
      <t>◇ シートは、計算式などが崩れないように</t>
    </r>
    <r>
      <rPr>
        <b/>
        <sz val="10"/>
        <color rgb="FFFF0000"/>
        <rFont val="UD デジタル 教科書体 NK-R"/>
        <family val="1"/>
        <charset val="128"/>
      </rPr>
      <t>「シートの保護」</t>
    </r>
    <r>
      <rPr>
        <sz val="10"/>
        <color theme="1"/>
        <rFont val="UD デジタル 教科書体 NK-R"/>
        <family val="1"/>
        <charset val="128"/>
      </rPr>
      <t>をかけています。パスワードは設定しておりませんので、シートの保護によってうまく記入ができない、セル内の文字がきちんと表示されないなどございましたら、保護を解除して、ご記入ください。（ホーム＞書式＞シートの保護の解除）</t>
    </r>
    <rPh sb="6" eb="9">
      <t>ケイサンシキ</t>
    </rPh>
    <rPh sb="12" eb="13">
      <t>クズ</t>
    </rPh>
    <rPh sb="24" eb="26">
      <t>ホゴ</t>
    </rPh>
    <rPh sb="41" eb="43">
      <t>セッテイ</t>
    </rPh>
    <rPh sb="57" eb="59">
      <t>ホゴ</t>
    </rPh>
    <rPh sb="66" eb="68">
      <t>キニュウ</t>
    </rPh>
    <rPh sb="77" eb="78">
      <t>ナイ</t>
    </rPh>
    <rPh sb="79" eb="81">
      <t>モジ</t>
    </rPh>
    <rPh sb="86" eb="88">
      <t>ヒョウジ</t>
    </rPh>
    <rPh sb="101" eb="103">
      <t>ホゴ</t>
    </rPh>
    <rPh sb="104" eb="106">
      <t>カイジョ</t>
    </rPh>
    <rPh sb="110" eb="112">
      <t>キニュウ</t>
    </rPh>
    <rPh sb="123" eb="125">
      <t>ショシキ</t>
    </rPh>
    <rPh sb="130" eb="132">
      <t>ホゴ</t>
    </rPh>
    <rPh sb="133" eb="135">
      <t>カイジョ</t>
    </rPh>
    <phoneticPr fontId="1"/>
  </si>
  <si>
    <t>ご注文日：</t>
    <rPh sb="1" eb="4">
      <t>チュウモンビ</t>
    </rPh>
    <phoneticPr fontId="1"/>
  </si>
  <si>
    <t>スクール名：</t>
    <rPh sb="4" eb="5">
      <t>メイ</t>
    </rPh>
    <phoneticPr fontId="1"/>
  </si>
  <si>
    <t>合計</t>
    <rPh sb="0" eb="2">
      <t>ゴウケイ</t>
    </rPh>
    <phoneticPr fontId="1"/>
  </si>
  <si>
    <t>ご担当者様：</t>
    <phoneticPr fontId="1"/>
  </si>
  <si>
    <t>小計</t>
    <rPh sb="0" eb="2">
      <t>ショウケイ</t>
    </rPh>
    <phoneticPr fontId="1"/>
  </si>
  <si>
    <t>名様分</t>
    <rPh sb="0" eb="3">
      <t>メイサマブン</t>
    </rPh>
    <phoneticPr fontId="1"/>
  </si>
  <si>
    <t>《登録者名》</t>
    <rPh sb="1" eb="5">
      <t>トウロクシャメイ</t>
    </rPh>
    <phoneticPr fontId="1"/>
  </si>
  <si>
    <t>新規</t>
    <rPh sb="0" eb="2">
      <t>シンキ</t>
    </rPh>
    <phoneticPr fontId="1"/>
  </si>
  <si>
    <t>お名前（First Name + Family Name)・ユーザーID</t>
    <rPh sb="1" eb="3">
      <t>ナマエ</t>
    </rPh>
    <phoneticPr fontId="1"/>
  </si>
  <si>
    <t>備考</t>
    <rPh sb="0" eb="2">
      <t>ビコウ</t>
    </rPh>
    <phoneticPr fontId="1"/>
  </si>
  <si>
    <t>項目</t>
    <rPh sb="0" eb="2">
      <t>コウモク</t>
    </rPh>
    <phoneticPr fontId="1"/>
  </si>
  <si>
    <r>
      <t>◇ 送付していただくデータに古いご注文内容が残っている場合は、「ご注文日時」を見て、古いご注文か新しいご注文かを判断します。二重注文防止のため</t>
    </r>
    <r>
      <rPr>
        <b/>
        <sz val="10"/>
        <color rgb="FFFF0000"/>
        <rFont val="UD デジタル 教科書体 NK-R"/>
        <family val="1"/>
        <charset val="128"/>
      </rPr>
      <t>「ご注文日時」の記入は必ず</t>
    </r>
    <r>
      <rPr>
        <sz val="10"/>
        <color theme="1"/>
        <rFont val="UD デジタル 教科書体 NK-R"/>
        <family val="1"/>
        <charset val="128"/>
      </rPr>
      <t>お願い致します。</t>
    </r>
    <rPh sb="82" eb="83">
      <t>カナラ</t>
    </rPh>
    <phoneticPr fontId="1"/>
  </si>
  <si>
    <t>《お申込みプラン》</t>
    <rPh sb="2" eb="4">
      <t>モウシコ</t>
    </rPh>
    <phoneticPr fontId="1"/>
  </si>
  <si>
    <t>B. 月額契約</t>
    <rPh sb="3" eb="7">
      <t>ゲツガクケイヤク</t>
    </rPh>
    <phoneticPr fontId="1"/>
  </si>
  <si>
    <t>1アカウント目</t>
    <rPh sb="6" eb="7">
      <t>メ</t>
    </rPh>
    <phoneticPr fontId="1"/>
  </si>
  <si>
    <t>《登録料》</t>
    <rPh sb="1" eb="4">
      <t>トウロクリョウ</t>
    </rPh>
    <phoneticPr fontId="1"/>
  </si>
  <si>
    <t>スクール登録料</t>
    <rPh sb="4" eb="7">
      <t>トウロクリョウ</t>
    </rPh>
    <phoneticPr fontId="1"/>
  </si>
  <si>
    <t>講師用アカウント登録料
（未登録者追加分）</t>
    <rPh sb="0" eb="3">
      <t>コウシヨウ</t>
    </rPh>
    <rPh sb="8" eb="11">
      <t>トウロクリョウ</t>
    </rPh>
    <rPh sb="13" eb="20">
      <t>ミトウロクシャツイカブン</t>
    </rPh>
    <phoneticPr fontId="1"/>
  </si>
  <si>
    <t>/年</t>
    <rPh sb="1" eb="2">
      <t>ネン</t>
    </rPh>
    <phoneticPr fontId="1"/>
  </si>
  <si>
    <t>/月</t>
    <rPh sb="1" eb="2">
      <t>ツキ</t>
    </rPh>
    <phoneticPr fontId="1"/>
  </si>
  <si>
    <t>計</t>
    <rPh sb="0" eb="1">
      <t>ケイ</t>
    </rPh>
    <phoneticPr fontId="1"/>
  </si>
  <si>
    <t>アカウント</t>
    <phoneticPr fontId="1"/>
  </si>
  <si>
    <t>お申込数</t>
    <rPh sb="1" eb="4">
      <t>モウシコミスウ</t>
    </rPh>
    <phoneticPr fontId="1"/>
  </si>
  <si>
    <t>プラン</t>
    <phoneticPr fontId="1"/>
  </si>
  <si>
    <t>料金</t>
    <rPh sb="0" eb="2">
      <t>リョウキン</t>
    </rPh>
    <phoneticPr fontId="1"/>
  </si>
  <si>
    <t>料金　（税込）</t>
    <rPh sb="0" eb="2">
      <t>リョウキン</t>
    </rPh>
    <rPh sb="4" eb="6">
      <t>ゼイコミ</t>
    </rPh>
    <phoneticPr fontId="1"/>
  </si>
  <si>
    <t>新規・追加登録数</t>
    <rPh sb="0" eb="2">
      <t>シンキ</t>
    </rPh>
    <rPh sb="3" eb="7">
      <t>ツイカトウロク</t>
    </rPh>
    <rPh sb="7" eb="8">
      <t>スウ</t>
    </rPh>
    <phoneticPr fontId="1"/>
  </si>
  <si>
    <t>講師別アカウントの登録手数料（既にアカウントをお持ちの方は登録料は発生致しません）</t>
    <rPh sb="0" eb="3">
      <t>コウシベツ</t>
    </rPh>
    <rPh sb="9" eb="14">
      <t>トウロクテスウリョウ</t>
    </rPh>
    <rPh sb="15" eb="16">
      <t>スデ</t>
    </rPh>
    <rPh sb="24" eb="25">
      <t>モ</t>
    </rPh>
    <rPh sb="27" eb="28">
      <t>カタ</t>
    </rPh>
    <rPh sb="29" eb="31">
      <t>トウロク</t>
    </rPh>
    <rPh sb="31" eb="32">
      <t>リョウ</t>
    </rPh>
    <rPh sb="33" eb="36">
      <t>ハッセイイタ</t>
    </rPh>
    <phoneticPr fontId="1"/>
  </si>
  <si>
    <r>
      <t>2アカウント目以降</t>
    </r>
    <r>
      <rPr>
        <sz val="10"/>
        <color theme="1"/>
        <rFont val="UD デジタル 教科書体 NK-R"/>
        <family val="1"/>
        <charset val="128"/>
      </rPr>
      <t>（追加分）</t>
    </r>
    <rPh sb="6" eb="9">
      <t>メイコウ</t>
    </rPh>
    <rPh sb="10" eb="13">
      <t>ツイカブン</t>
    </rPh>
    <phoneticPr fontId="1"/>
  </si>
  <si>
    <t>AとBのプランを組み合わせてのお申し込みも可能です</t>
    <rPh sb="8" eb="9">
      <t>ク</t>
    </rPh>
    <rPh sb="10" eb="11">
      <t>ア</t>
    </rPh>
    <rPh sb="16" eb="17">
      <t>モウ</t>
    </rPh>
    <rPh sb="18" eb="19">
      <t>コ</t>
    </rPh>
    <rPh sb="21" eb="23">
      <t>カノウ</t>
    </rPh>
    <phoneticPr fontId="1"/>
  </si>
  <si>
    <t>下記の登録がまだの場合は、上記のプラン契約料金に合わせ、登録料金のお支払いをお願い致します</t>
    <rPh sb="0" eb="2">
      <t>カキ</t>
    </rPh>
    <rPh sb="3" eb="5">
      <t>トウロク</t>
    </rPh>
    <rPh sb="9" eb="11">
      <t>バアイ</t>
    </rPh>
    <rPh sb="13" eb="15">
      <t>ジョウキ</t>
    </rPh>
    <rPh sb="19" eb="23">
      <t>ケイヤクリョウキン</t>
    </rPh>
    <rPh sb="24" eb="25">
      <t>ア</t>
    </rPh>
    <rPh sb="28" eb="32">
      <t>トウロクリョウキン</t>
    </rPh>
    <rPh sb="34" eb="36">
      <t>シハラ</t>
    </rPh>
    <rPh sb="39" eb="40">
      <t>ネガ</t>
    </rPh>
    <rPh sb="41" eb="42">
      <t>イタ</t>
    </rPh>
    <phoneticPr fontId="1"/>
  </si>
  <si>
    <t>*A. 年間契約はお申込後、年間契約料を一括でお支払いください</t>
    <rPh sb="4" eb="6">
      <t>ネンカン</t>
    </rPh>
    <rPh sb="6" eb="8">
      <t>ケイヤク</t>
    </rPh>
    <rPh sb="10" eb="13">
      <t>モウシコミゴ</t>
    </rPh>
    <rPh sb="14" eb="19">
      <t>ネンカンケイヤクリョウ</t>
    </rPh>
    <rPh sb="20" eb="22">
      <t>イッカツ</t>
    </rPh>
    <rPh sb="24" eb="26">
      <t>シハラ</t>
    </rPh>
    <phoneticPr fontId="1"/>
  </si>
  <si>
    <t>A. 年間契約*</t>
    <rPh sb="3" eb="7">
      <t>ネンカンケイヤク</t>
    </rPh>
    <phoneticPr fontId="1"/>
  </si>
  <si>
    <t>A. B. 共に、月初めからのサービス開始となり、契約は自動更新となります。解約をご希望の場合は、契約終了月の20日までにお申し出ください</t>
    <rPh sb="6" eb="7">
      <t>トモ</t>
    </rPh>
    <rPh sb="9" eb="11">
      <t>ツキハジ</t>
    </rPh>
    <rPh sb="19" eb="21">
      <t>カイシ</t>
    </rPh>
    <rPh sb="25" eb="27">
      <t>ケイヤク</t>
    </rPh>
    <rPh sb="28" eb="32">
      <t>ジドウコウシン</t>
    </rPh>
    <rPh sb="38" eb="40">
      <t>カイヤク</t>
    </rPh>
    <rPh sb="42" eb="44">
      <t>キボウ</t>
    </rPh>
    <rPh sb="45" eb="47">
      <t>バアイ</t>
    </rPh>
    <rPh sb="49" eb="54">
      <t>ケイヤクシュウリョウツキ</t>
    </rPh>
    <rPh sb="57" eb="58">
      <t>ニチ</t>
    </rPh>
    <rPh sb="62" eb="63">
      <t>モウ</t>
    </rPh>
    <rPh sb="64" eb="65">
      <t>デ</t>
    </rPh>
    <phoneticPr fontId="1"/>
  </si>
  <si>
    <r>
      <t>Click</t>
    </r>
    <r>
      <rPr>
        <vertAlign val="superscript"/>
        <sz val="9"/>
        <color theme="1"/>
        <rFont val="UD デジタル 教科書体 NK-R"/>
        <family val="1"/>
        <charset val="128"/>
      </rPr>
      <t>©</t>
    </r>
    <r>
      <rPr>
        <sz val="9"/>
        <color theme="1"/>
        <rFont val="UD デジタル 教科書体 NK-R"/>
        <family val="1"/>
        <charset val="128"/>
      </rPr>
      <t>/Click Listen</t>
    </r>
    <r>
      <rPr>
        <vertAlign val="superscript"/>
        <sz val="9"/>
        <color theme="1"/>
        <rFont val="UD デジタル 教科書体 NK-R"/>
        <family val="1"/>
        <charset val="128"/>
      </rPr>
      <t>©</t>
    </r>
    <r>
      <rPr>
        <sz val="9"/>
        <color theme="1"/>
        <rFont val="UD デジタル 教科書体 NK-R"/>
        <family val="1"/>
        <charset val="128"/>
      </rPr>
      <t>/Click Flash</t>
    </r>
    <r>
      <rPr>
        <vertAlign val="superscript"/>
        <sz val="9"/>
        <color theme="1"/>
        <rFont val="UD デジタル 教科書体 NK-R"/>
        <family val="1"/>
        <charset val="128"/>
      </rPr>
      <t>©</t>
    </r>
    <r>
      <rPr>
        <sz val="9"/>
        <color theme="1"/>
        <rFont val="UD デジタル 教科書体 NK-R"/>
        <family val="1"/>
        <charset val="128"/>
      </rPr>
      <t>のいずれかをスクールで初めて導入していただく際にお支払いいただく料金</t>
    </r>
    <rPh sb="44" eb="45">
      <t>ハジ</t>
    </rPh>
    <rPh sb="47" eb="49">
      <t>ドウニュウ</t>
    </rPh>
    <rPh sb="55" eb="56">
      <t>サイ</t>
    </rPh>
    <rPh sb="58" eb="60">
      <t>シハラ</t>
    </rPh>
    <rPh sb="65" eb="67">
      <t>リョウキン</t>
    </rPh>
    <phoneticPr fontId="1"/>
  </si>
  <si>
    <r>
      <t>◆ １アカウントのみのご契約の場合は、通常スクールアカウントでClick Flash</t>
    </r>
    <r>
      <rPr>
        <vertAlign val="superscript"/>
        <sz val="10"/>
        <color theme="1"/>
        <rFont val="UD デジタル 教科書体 NK-R"/>
        <family val="1"/>
        <charset val="128"/>
      </rPr>
      <t>©</t>
    </r>
    <r>
      <rPr>
        <sz val="10"/>
        <color theme="1"/>
        <rFont val="UD デジタル 教科書体 NK-R"/>
        <family val="1"/>
        <charset val="128"/>
      </rPr>
      <t>をご利用いただけるように手続きをさせていただきますが、既存のスクールアカウント以外でのご利用をご希望の場合は、お知らせください。</t>
    </r>
    <phoneticPr fontId="1"/>
  </si>
  <si>
    <t>◆ 講師アカウントへのご登録につきましては、既にアカウントをお持ちの場合は、アカウント名をご記入ください。新しく講師アカウントをお申し込みの場合は、新規の欄にチェックマーク（✔）をご記入いただき、お名前をご記入ください。</t>
    <phoneticPr fontId="1"/>
  </si>
  <si>
    <t>★ 次項の《お申込み》項目のご確認とご署名により、ご契約のお申込み完了となりますので、最後までご確認ください</t>
    <rPh sb="2" eb="4">
      <t>ジコウ</t>
    </rPh>
    <rPh sb="7" eb="9">
      <t>モウシコ</t>
    </rPh>
    <rPh sb="11" eb="13">
      <t>コウモク</t>
    </rPh>
    <rPh sb="15" eb="17">
      <t>カクニン</t>
    </rPh>
    <rPh sb="19" eb="21">
      <t>ショメイ</t>
    </rPh>
    <rPh sb="26" eb="28">
      <t>ケイヤク</t>
    </rPh>
    <rPh sb="30" eb="31">
      <t>モウ</t>
    </rPh>
    <rPh sb="31" eb="32">
      <t>コ</t>
    </rPh>
    <rPh sb="33" eb="35">
      <t>カンリョウ</t>
    </rPh>
    <rPh sb="43" eb="45">
      <t>サイゴ</t>
    </rPh>
    <rPh sb="48" eb="50">
      <t>カクニン</t>
    </rPh>
    <phoneticPr fontId="1"/>
  </si>
  <si>
    <t>《お申込み》</t>
    <rPh sb="2" eb="4">
      <t>モウシコミ</t>
    </rPh>
    <phoneticPr fontId="1"/>
  </si>
  <si>
    <r>
      <t>PLS Click Flash</t>
    </r>
    <r>
      <rPr>
        <b/>
        <vertAlign val="superscript"/>
        <sz val="14"/>
        <color theme="1"/>
        <rFont val="Meiryo UI"/>
        <family val="3"/>
        <charset val="128"/>
      </rPr>
      <t>©</t>
    </r>
    <r>
      <rPr>
        <b/>
        <sz val="16"/>
        <color theme="1"/>
        <rFont val="Times New Roman"/>
        <family val="1"/>
      </rPr>
      <t xml:space="preserve"> </t>
    </r>
    <r>
      <rPr>
        <b/>
        <sz val="16"/>
        <color theme="1"/>
        <rFont val="UD デジタル 教科書体 NK-R"/>
        <family val="1"/>
        <charset val="128"/>
      </rPr>
      <t>ご契約内容確認書</t>
    </r>
  </si>
  <si>
    <r>
      <t>株式会社パシフィックイングリッシュクラブ</t>
    </r>
    <r>
      <rPr>
        <sz val="9"/>
        <color theme="1"/>
        <rFont val="UD デジタル 教科書体 NK-R"/>
        <family val="1"/>
        <charset val="128"/>
      </rPr>
      <t>（以下弊社）</t>
    </r>
    <r>
      <rPr>
        <sz val="9.5"/>
        <color theme="1"/>
        <rFont val="UD デジタル 教科書体 NK-R"/>
        <family val="1"/>
        <charset val="128"/>
      </rPr>
      <t>の提供するPLS Click Flash</t>
    </r>
    <r>
      <rPr>
        <vertAlign val="superscript"/>
        <sz val="9.5"/>
        <color theme="1"/>
        <rFont val="Times New Roman"/>
        <family val="1"/>
      </rPr>
      <t>©</t>
    </r>
    <r>
      <rPr>
        <sz val="9.5"/>
        <color theme="1"/>
        <rFont val="UD デジタル 教科書体 NK-R"/>
        <family val="1"/>
        <charset val="128"/>
      </rPr>
      <t>は、本契約書に基づきサービスをご提供致します。</t>
    </r>
  </si>
  <si>
    <r>
      <t>■</t>
    </r>
    <r>
      <rPr>
        <b/>
        <sz val="12"/>
        <color theme="1"/>
        <rFont val="Century"/>
        <family val="1"/>
      </rPr>
      <t xml:space="preserve"> </t>
    </r>
    <r>
      <rPr>
        <b/>
        <sz val="12"/>
        <color theme="1"/>
        <rFont val="Times New Roman"/>
        <family val="1"/>
      </rPr>
      <t>ご契約内容</t>
    </r>
  </si>
  <si>
    <t>◇ 第１条</t>
  </si>
  <si>
    <t>◇ 第2条</t>
  </si>
  <si>
    <t>◇ 第3条</t>
  </si>
  <si>
    <r>
      <t>◇ 第</t>
    </r>
    <r>
      <rPr>
        <sz val="11"/>
        <color theme="1"/>
        <rFont val="UD デジタル 教科書体 NK-R"/>
        <family val="1"/>
        <charset val="128"/>
      </rPr>
      <t>４</t>
    </r>
    <r>
      <rPr>
        <b/>
        <sz val="11"/>
        <color theme="1"/>
        <rFont val="UD デジタル 教科書体 NK-R"/>
        <family val="1"/>
        <charset val="128"/>
      </rPr>
      <t xml:space="preserve">条 </t>
    </r>
    <r>
      <rPr>
        <sz val="10.5"/>
        <color theme="1"/>
        <rFont val="UD デジタル 教科書体 NK-R"/>
        <family val="1"/>
        <charset val="128"/>
      </rPr>
      <t>（期間と価格）</t>
    </r>
  </si>
  <si>
    <t>期間</t>
  </si>
  <si>
    <r>
      <t>■ 新規購入: 初年度サブスクリプション</t>
    </r>
    <r>
      <rPr>
        <sz val="9"/>
        <color rgb="FF000000"/>
        <rFont val="UD デジタル 教科書体 NK-R"/>
        <family val="1"/>
        <charset val="128"/>
      </rPr>
      <t>（製品定価に含まれる）</t>
    </r>
  </si>
  <si>
    <t>■ 更新: 1年、もしくは1ヶ月契約の更新につきましては、第４条（1）をご参照ください</t>
  </si>
  <si>
    <t>内容</t>
  </si>
  <si>
    <t>■ アップグレード無償</t>
  </si>
  <si>
    <t>■ テクニカルサポート: 電子メール問合せテクニカルサポート</t>
  </si>
  <si>
    <t>価格</t>
  </si>
  <si>
    <r>
      <t>1.</t>
    </r>
    <r>
      <rPr>
        <sz val="7"/>
        <color rgb="FF000000"/>
        <rFont val="Times New Roman"/>
        <family val="1"/>
      </rPr>
      <t xml:space="preserve">   </t>
    </r>
    <r>
      <rPr>
        <b/>
        <sz val="9.5"/>
        <color rgb="FF000000"/>
        <rFont val="UD デジタル 教科書体 NK-R"/>
        <family val="1"/>
        <charset val="128"/>
      </rPr>
      <t>1年契約</t>
    </r>
    <r>
      <rPr>
        <sz val="9"/>
        <color rgb="FF000000"/>
        <rFont val="UD デジタル 教科書体 NK-R"/>
        <family val="1"/>
        <charset val="128"/>
      </rPr>
      <t>（下記価格に別途消費税が加算されます。）</t>
    </r>
  </si>
  <si>
    <r>
      <t>2.</t>
    </r>
    <r>
      <rPr>
        <sz val="7"/>
        <color rgb="FF000000"/>
        <rFont val="Times New Roman"/>
        <family val="1"/>
      </rPr>
      <t xml:space="preserve">   </t>
    </r>
    <r>
      <rPr>
        <b/>
        <sz val="9.5"/>
        <color rgb="FF000000"/>
        <rFont val="UD デジタル 教科書体 NK-R"/>
        <family val="1"/>
        <charset val="128"/>
      </rPr>
      <t>1ヶ月契約</t>
    </r>
    <r>
      <rPr>
        <sz val="9"/>
        <color rgb="FF000000"/>
        <rFont val="UD デジタル 教科書体 NK-R"/>
        <family val="1"/>
        <charset val="128"/>
      </rPr>
      <t>（下記価格に別途消費税が加算されます。）</t>
    </r>
  </si>
  <si>
    <r>
      <t xml:space="preserve">◇ 第５条 </t>
    </r>
    <r>
      <rPr>
        <sz val="10.5"/>
        <color theme="1"/>
        <rFont val="UD デジタル 教科書体 NK-R"/>
        <family val="1"/>
        <charset val="128"/>
      </rPr>
      <t>（解除及び解約）</t>
    </r>
  </si>
  <si>
    <t xml:space="preserve">１．
</t>
    <phoneticPr fontId="1"/>
  </si>
  <si>
    <t>1.</t>
    <phoneticPr fontId="1"/>
  </si>
  <si>
    <t>2.</t>
    <phoneticPr fontId="1"/>
  </si>
  <si>
    <t xml:space="preserve">1.
</t>
    <phoneticPr fontId="1"/>
  </si>
  <si>
    <t xml:space="preserve">3.
</t>
    <phoneticPr fontId="1"/>
  </si>
  <si>
    <t>4.</t>
    <phoneticPr fontId="1"/>
  </si>
  <si>
    <t>5.</t>
    <phoneticPr fontId="1"/>
  </si>
  <si>
    <t>6.</t>
    <phoneticPr fontId="1"/>
  </si>
  <si>
    <t>7.</t>
    <phoneticPr fontId="1"/>
  </si>
  <si>
    <t>8.</t>
    <phoneticPr fontId="1"/>
  </si>
  <si>
    <t xml:space="preserve">9.
</t>
    <phoneticPr fontId="1"/>
  </si>
  <si>
    <t xml:space="preserve">2.
</t>
    <phoneticPr fontId="1"/>
  </si>
  <si>
    <t xml:space="preserve">1.
</t>
    <phoneticPr fontId="1"/>
  </si>
  <si>
    <t xml:space="preserve">3.
</t>
    <phoneticPr fontId="1"/>
  </si>
  <si>
    <t>　サブスクリプション価格は弊社が本サービスへのアクセス権を発行した日からとなります。契約終了月の２０日までに解除のお申し出がない場合には自動更新と致します。</t>
    <phoneticPr fontId="1"/>
  </si>
  <si>
    <t>　お支払い： 契約プランに関わらず銀行振り込みでお願い致します。１年契約の場合は、年間一括お支払をお願い致します。お支払い完了確認後、弊社より本サービスへのアクセス権を発行致します。</t>
    <phoneticPr fontId="1"/>
  </si>
  <si>
    <t>　本サービスの対象となるソフトウェアは、弊社が開発し、サービスを受ける時点で販売しているソフトウェア プロダクトと致します。</t>
    <phoneticPr fontId="1"/>
  </si>
  <si>
    <t>　弊社は、電子メール等による事前通知により、特定のソフトウェアを本サービス対象ソフトウェアから除くことができるものとします。</t>
    <phoneticPr fontId="1"/>
  </si>
  <si>
    <t>　ユーザ様は、如何なる事由に因ろうともプロダクツを譲渡、販売、転貸しはできません。</t>
    <phoneticPr fontId="1"/>
  </si>
  <si>
    <t>　ユーザ様は、ソフトウェアを有料、無料にかかわらず、転貸しすることは、できません。</t>
    <phoneticPr fontId="1"/>
  </si>
  <si>
    <t>　ユーザ様は、ソフトウェアの複製をつくることはできません。</t>
    <phoneticPr fontId="1"/>
  </si>
  <si>
    <t>　ユーザ様は、当社の許諾なしにソフトウェアを解析したり、改変したりすることはできません。</t>
    <phoneticPr fontId="1"/>
  </si>
  <si>
    <t>　プログラムは１つの製品として使用許諾されます。１台を超えるタブレットで使用する目的のために、プログラムを分割することはできません。</t>
    <phoneticPr fontId="1"/>
  </si>
  <si>
    <t>　ユーザ様は、事前に当社の許諾なしに、当社の既存のソフトウェアと競合する製品またはサービスを製作するために、ソフトウェアを使用することはできません。</t>
    <phoneticPr fontId="1"/>
  </si>
  <si>
    <t>　　◇ 1アカウント： 24,000円 ・ 2アカウント目以降： 12,000円</t>
    <phoneticPr fontId="1"/>
  </si>
  <si>
    <t>　　◇ 1アカウント： 2,500円 ・ 2アカウント目以降： 1,500円</t>
    <phoneticPr fontId="1"/>
  </si>
  <si>
    <r>
      <t>　PLS Click Flash</t>
    </r>
    <r>
      <rPr>
        <vertAlign val="superscript"/>
        <sz val="9"/>
        <color theme="1"/>
        <rFont val="UD デジタル 教科書体 NK-R"/>
        <family val="1"/>
        <charset val="128"/>
      </rPr>
      <t>©</t>
    </r>
    <r>
      <rPr>
        <sz val="9"/>
        <color theme="1"/>
        <rFont val="UD デジタル 教科書体 NK-R"/>
        <family val="1"/>
        <charset val="128"/>
      </rPr>
      <t>(以下本サービス)は、サブスクリプション契約期間中、本契約の条項に従ってユーザ様へ弊社製品プログラム・テクニカルサポートを提供するものとします。</t>
    </r>
    <phoneticPr fontId="1"/>
  </si>
  <si>
    <t>　テクニカルサポートは、本サービスソフトウェアの技術的な問合せに指導、助言を行うものであり、ユーザ様の希望する内容の実現を保証するものではありません。また、ヘルプ、マニュアル、弊社ウェブサイト内サポートページなどにより、お問合せへの回答が明確に示されている場合は、当該箇所を参照していただくことで回答とする場合があります。</t>
    <phoneticPr fontId="1"/>
  </si>
  <si>
    <r>
      <rPr>
        <b/>
        <sz val="12"/>
        <color rgb="FF007CA8"/>
        <rFont val="UD デジタル 教科書体 NK-R"/>
        <family val="1"/>
        <charset val="128"/>
      </rPr>
      <t>1. Fax:</t>
    </r>
    <r>
      <rPr>
        <b/>
        <sz val="12"/>
        <color rgb="FF00B0F0"/>
        <rFont val="UD デジタル 教科書体 NK-R"/>
        <family val="1"/>
        <charset val="128"/>
      </rPr>
      <t xml:space="preserve"> </t>
    </r>
    <r>
      <rPr>
        <sz val="10"/>
        <color theme="1"/>
        <rFont val="UD デジタル 教科書体 NK-R"/>
        <family val="1"/>
        <charset val="128"/>
      </rPr>
      <t>教材注文用紙</t>
    </r>
    <r>
      <rPr>
        <sz val="9"/>
        <color theme="1"/>
        <rFont val="UD デジタル 教科書体 NK-R"/>
        <family val="1"/>
        <charset val="128"/>
      </rPr>
      <t>（PDFファイル・PLSウェブサイトでダウンロード可）</t>
    </r>
    <r>
      <rPr>
        <sz val="10"/>
        <color theme="1"/>
        <rFont val="UD デジタル 教科書体 NK-R"/>
        <family val="1"/>
        <charset val="128"/>
      </rPr>
      <t>を印刷し、必要事項記入後、Faｘ</t>
    </r>
    <r>
      <rPr>
        <sz val="8"/>
        <color theme="1"/>
        <rFont val="UD デジタル 教科書体 NK-R"/>
        <family val="1"/>
        <charset val="128"/>
      </rPr>
      <t>（03-5306-5738）</t>
    </r>
    <r>
      <rPr>
        <sz val="10"/>
        <color theme="1"/>
        <rFont val="UD デジタル 教科書体 NK-R"/>
        <family val="1"/>
        <charset val="128"/>
      </rPr>
      <t>でＰＬＳ本部事務局まで送付</t>
    </r>
    <rPh sb="75" eb="77">
      <t>ホンブ</t>
    </rPh>
    <phoneticPr fontId="1"/>
  </si>
  <si>
    <r>
      <rPr>
        <b/>
        <sz val="12"/>
        <color rgb="FF007CA8"/>
        <rFont val="UD デジタル 教科書体 NK-R"/>
        <family val="1"/>
        <charset val="128"/>
      </rPr>
      <t>2. メール:</t>
    </r>
    <r>
      <rPr>
        <sz val="10"/>
        <color rgb="FF7030A0"/>
        <rFont val="UD デジタル 教科書体 NK-R"/>
        <family val="1"/>
        <charset val="128"/>
      </rPr>
      <t xml:space="preserve"> </t>
    </r>
    <r>
      <rPr>
        <sz val="10"/>
        <rFont val="UD デジタル 教科書体 NK-R"/>
        <family val="1"/>
        <charset val="128"/>
      </rPr>
      <t>こちらの</t>
    </r>
    <r>
      <rPr>
        <sz val="10"/>
        <color theme="1"/>
        <rFont val="UD デジタル 教科書体 NK-R"/>
        <family val="1"/>
        <charset val="128"/>
      </rPr>
      <t>Ｅｘｃｅｌファイルシートに必要事項入力後、メール</t>
    </r>
    <r>
      <rPr>
        <sz val="9"/>
        <color theme="1"/>
        <rFont val="UD デジタル 教科書体 NK-R"/>
        <family val="1"/>
        <charset val="128"/>
      </rPr>
      <t>（kyozai@pls-pec.co.jp）</t>
    </r>
    <r>
      <rPr>
        <sz val="10"/>
        <color theme="1"/>
        <rFont val="UD デジタル 教科書体 NK-R"/>
        <family val="1"/>
        <charset val="128"/>
      </rPr>
      <t>に添付しPLS本部事務局まで送付</t>
    </r>
    <rPh sb="65" eb="67">
      <t>ホンブ</t>
    </rPh>
    <phoneticPr fontId="1"/>
  </si>
  <si>
    <t>　ユーザ様が保有するデバイスの種類、またはスペック等により、弊社のサービスを利用できない場合がありますので、事前に弊社ウェブサイトにて最新の動作環境の確認を行ってください。</t>
    <phoneticPr fontId="1"/>
  </si>
  <si>
    <t xml:space="preserve">2.
</t>
    <phoneticPr fontId="1"/>
  </si>
  <si>
    <t>ご署名：</t>
    <rPh sb="1" eb="3">
      <t>ショメイ</t>
    </rPh>
    <phoneticPr fontId="1"/>
  </si>
  <si>
    <r>
      <t>「PLS Click Flash</t>
    </r>
    <r>
      <rPr>
        <b/>
        <vertAlign val="superscript"/>
        <sz val="11"/>
        <color theme="1"/>
        <rFont val="UD デジタル 教科書体 NK-R"/>
        <family val="1"/>
        <charset val="128"/>
      </rPr>
      <t>©</t>
    </r>
    <r>
      <rPr>
        <b/>
        <sz val="11"/>
        <color theme="1"/>
        <rFont val="UD デジタル 教科書体 NK-R"/>
        <family val="1"/>
        <charset val="128"/>
      </rPr>
      <t>ご契約内容確認書」の内容を確認し、同意致しました。</t>
    </r>
    <phoneticPr fontId="1"/>
  </si>
  <si>
    <r>
      <t>Click Flash</t>
    </r>
    <r>
      <rPr>
        <vertAlign val="superscript"/>
        <sz val="10"/>
        <color theme="1"/>
        <rFont val="UD デジタル 教科書体 NK-R"/>
        <family val="1"/>
        <charset val="128"/>
      </rPr>
      <t>©</t>
    </r>
    <r>
      <rPr>
        <sz val="10"/>
        <color theme="1"/>
        <rFont val="UD デジタル 教科書体 NK-R"/>
        <family val="1"/>
        <charset val="128"/>
      </rPr>
      <t>の契約お申込用紙です。1年間、または1か月単位でのご契約です
ご契約の際は、必ず「F-2: CF確認書」をご確認の上、ご署名いただいたものをPLS本部事務局まで送付
（契約書となりますので、こちらの注文書のみ印刷をしていただき、ご署名いただいたものをFax、郵送、もしくはスキャン（写真）してくださいますようお願い致します）</t>
    </r>
    <rPh sb="13" eb="15">
      <t>ケイヤク</t>
    </rPh>
    <rPh sb="16" eb="18">
      <t>モウシコミ</t>
    </rPh>
    <rPh sb="18" eb="20">
      <t>ヨウシ</t>
    </rPh>
    <rPh sb="24" eb="26">
      <t>ネンカン</t>
    </rPh>
    <rPh sb="32" eb="35">
      <t>ゲツタンイ</t>
    </rPh>
    <rPh sb="38" eb="40">
      <t>ケイヤク</t>
    </rPh>
    <rPh sb="44" eb="46">
      <t>ケイヤク</t>
    </rPh>
    <rPh sb="47" eb="48">
      <t>サイ</t>
    </rPh>
    <rPh sb="50" eb="51">
      <t>カナラ</t>
    </rPh>
    <rPh sb="60" eb="63">
      <t>カクニンショ</t>
    </rPh>
    <rPh sb="66" eb="68">
      <t>カクニン</t>
    </rPh>
    <rPh sb="69" eb="70">
      <t>ウエ</t>
    </rPh>
    <rPh sb="72" eb="74">
      <t>ショメイ</t>
    </rPh>
    <rPh sb="85" eb="90">
      <t>ホンブジムキョク</t>
    </rPh>
    <rPh sb="92" eb="94">
      <t>ソウフ</t>
    </rPh>
    <rPh sb="96" eb="99">
      <t>ケイヤクショ</t>
    </rPh>
    <rPh sb="111" eb="114">
      <t>チュウモンショ</t>
    </rPh>
    <rPh sb="116" eb="118">
      <t>インサツ</t>
    </rPh>
    <rPh sb="127" eb="129">
      <t>ショメイ</t>
    </rPh>
    <rPh sb="141" eb="143">
      <t>ユウソウ</t>
    </rPh>
    <rPh sb="153" eb="155">
      <t>シャシン</t>
    </rPh>
    <rPh sb="167" eb="168">
      <t>ネガ</t>
    </rPh>
    <rPh sb="169" eb="170">
      <t>イタ</t>
    </rPh>
    <phoneticPr fontId="1"/>
  </si>
  <si>
    <r>
      <t>◆ 上記必要事項をご記入後、「F-2：PLS Clikc Flash</t>
    </r>
    <r>
      <rPr>
        <vertAlign val="superscript"/>
        <sz val="10"/>
        <color theme="1"/>
        <rFont val="UD デジタル 教科書体 NK-R"/>
        <family val="1"/>
        <charset val="128"/>
      </rPr>
      <t>©</t>
    </r>
    <r>
      <rPr>
        <sz val="10"/>
        <color theme="1"/>
        <rFont val="UD デジタル 教科書体 NK-R"/>
        <family val="1"/>
        <charset val="128"/>
      </rPr>
      <t>ご契約内容確認書」をお読みいただき、ご同意いただける場合は、下記の同意欄（□）にチェック（✔）をし</t>
    </r>
    <r>
      <rPr>
        <sz val="10"/>
        <rFont val="UD デジタル 教科書体 NK-R"/>
        <family val="1"/>
        <charset val="128"/>
      </rPr>
      <t>、</t>
    </r>
    <r>
      <rPr>
        <sz val="10"/>
        <color rgb="FFFF0000"/>
        <rFont val="UD デジタル 教科書体 NK-R"/>
        <family val="1"/>
        <charset val="128"/>
      </rPr>
      <t>印刷</t>
    </r>
    <r>
      <rPr>
        <sz val="8"/>
        <color rgb="FFFF0000"/>
        <rFont val="UD デジタル 教科書体 NK-R"/>
        <family val="1"/>
        <charset val="128"/>
      </rPr>
      <t>（白黒可）</t>
    </r>
    <r>
      <rPr>
        <sz val="10"/>
        <color rgb="FFFF0000"/>
        <rFont val="UD デジタル 教科書体 NK-R"/>
        <family val="1"/>
        <charset val="128"/>
      </rPr>
      <t>をし、ご署名欄に署名をしていただいた後に、PLS本部事務局までFax、郵送、または、スキャンデータをメールに添付し、ご返送ください。</t>
    </r>
    <r>
      <rPr>
        <sz val="10"/>
        <color theme="1"/>
        <rFont val="UD デジタル 教科書体 NK-R"/>
        <family val="1"/>
        <charset val="128"/>
      </rPr>
      <t>お申込み受領後、ご請求書をお送りし、お支払い確認後、お申込みの登録アカウントにアクセス権を発行致します。</t>
    </r>
    <rPh sb="36" eb="43">
      <t>ケイヤクナイヨウカクニンショ</t>
    </rPh>
    <rPh sb="85" eb="87">
      <t>インサツ</t>
    </rPh>
    <rPh sb="88" eb="90">
      <t>シロクロ</t>
    </rPh>
    <rPh sb="90" eb="91">
      <t>カ</t>
    </rPh>
    <rPh sb="96" eb="99">
      <t>ショメイラン</t>
    </rPh>
    <rPh sb="100" eb="102">
      <t>ショメイ</t>
    </rPh>
    <rPh sb="110" eb="111">
      <t>アト</t>
    </rPh>
    <rPh sb="116" eb="118">
      <t>ホンブ</t>
    </rPh>
    <rPh sb="127" eb="129">
      <t>ユウソウ</t>
    </rPh>
    <phoneticPr fontId="1"/>
  </si>
  <si>
    <r>
      <t>各種Click Listen</t>
    </r>
    <r>
      <rPr>
        <vertAlign val="superscript"/>
        <sz val="10"/>
        <color theme="1"/>
        <rFont val="UD デジタル 教科書体 NK-R"/>
        <family val="1"/>
        <charset val="128"/>
      </rPr>
      <t>©</t>
    </r>
    <r>
      <rPr>
        <sz val="10"/>
        <color theme="1"/>
        <rFont val="UD デジタル 教科書体 NK-R"/>
        <family val="1"/>
        <charset val="128"/>
      </rPr>
      <t xml:space="preserve">: </t>
    </r>
    <r>
      <rPr>
        <sz val="10"/>
        <color rgb="FFFF0000"/>
        <rFont val="UD デジタル 教科書体 NK-R"/>
        <family val="1"/>
        <charset val="128"/>
      </rPr>
      <t>複数クラス分の教材をご注文の場合は、シートを複製</t>
    </r>
    <r>
      <rPr>
        <sz val="10"/>
        <color theme="1"/>
        <rFont val="UD デジタル 教科書体 NK-R"/>
        <family val="1"/>
        <charset val="128"/>
      </rPr>
      <t>してご注文ください</t>
    </r>
    <rPh sb="0" eb="2">
      <t>カクシュ</t>
    </rPh>
    <phoneticPr fontId="1"/>
  </si>
  <si>
    <r>
      <t>各種Click</t>
    </r>
    <r>
      <rPr>
        <vertAlign val="superscript"/>
        <sz val="10"/>
        <color theme="1"/>
        <rFont val="UD デジタル 教科書体 NK-R"/>
        <family val="1"/>
        <charset val="128"/>
      </rPr>
      <t>©</t>
    </r>
    <r>
      <rPr>
        <sz val="10"/>
        <color theme="1"/>
        <rFont val="UD デジタル 教科書体 NK-R"/>
        <family val="1"/>
        <charset val="128"/>
      </rPr>
      <t xml:space="preserve">: </t>
    </r>
    <r>
      <rPr>
        <sz val="10"/>
        <color rgb="FFFF0000"/>
        <rFont val="UD デジタル 教科書体 NK-R"/>
        <family val="1"/>
        <charset val="128"/>
      </rPr>
      <t>複数クラス分の教材をご注文の場合は、シートを複製</t>
    </r>
    <r>
      <rPr>
        <sz val="10"/>
        <color theme="1"/>
        <rFont val="UD デジタル 教科書体 NK-R"/>
        <family val="1"/>
        <charset val="128"/>
      </rPr>
      <t>してご注文ください</t>
    </r>
    <rPh sb="10" eb="12">
      <t>フクスウ</t>
    </rPh>
    <rPh sb="15" eb="16">
      <t>ブン</t>
    </rPh>
    <rPh sb="17" eb="19">
      <t>キョウザイ</t>
    </rPh>
    <rPh sb="21" eb="23">
      <t>チュウモン</t>
    </rPh>
    <rPh sb="24" eb="26">
      <t>バアイ</t>
    </rPh>
    <rPh sb="32" eb="34">
      <t>フクセイ</t>
    </rPh>
    <rPh sb="37" eb="39">
      <t>チュウモン</t>
    </rPh>
    <phoneticPr fontId="1"/>
  </si>
  <si>
    <t>21/7/27版</t>
    <rPh sb="7" eb="8">
      <t>バン</t>
    </rPh>
    <phoneticPr fontId="1"/>
  </si>
  <si>
    <t>本サービスは、中途解約はできません。また、ユーザ様が本契約の解除、解約をなされましても、お支払いいただいた料金、消費税はユーザ様に返金を致しかねますのでご了承お願い申し上げます。</t>
    <phoneticPr fontId="1"/>
  </si>
  <si>
    <t>ユーザ様は、本サービスを受ける権利を第三者に譲渡しないものとします。</t>
    <phoneticPr fontId="1"/>
  </si>
  <si>
    <t>ユーザー様がPLSシステム®グループを退会される場合は、本契約期間中であっても、本契約の解約とみなされるものとします。</t>
    <phoneticPr fontId="1"/>
  </si>
  <si>
    <t>2.</t>
    <phoneticPr fontId="1"/>
  </si>
  <si>
    <t>3.</t>
    <phoneticPr fontId="1"/>
  </si>
  <si>
    <r>
      <t>D. Click</t>
    </r>
    <r>
      <rPr>
        <b/>
        <u/>
        <vertAlign val="superscript"/>
        <sz val="11"/>
        <color theme="10"/>
        <rFont val="UD デジタル 教科書体 NK-R"/>
        <family val="1"/>
        <charset val="128"/>
      </rPr>
      <t>©</t>
    </r>
    <phoneticPr fontId="1"/>
  </si>
  <si>
    <r>
      <t>E. Click Listen</t>
    </r>
    <r>
      <rPr>
        <b/>
        <u/>
        <vertAlign val="superscript"/>
        <sz val="11"/>
        <color theme="10"/>
        <rFont val="UD デジタル 教科書体 NK-R"/>
        <family val="1"/>
        <charset val="128"/>
      </rPr>
      <t>©</t>
    </r>
    <phoneticPr fontId="1"/>
  </si>
  <si>
    <r>
      <t>F. Click Flash</t>
    </r>
    <r>
      <rPr>
        <b/>
        <u/>
        <vertAlign val="superscript"/>
        <sz val="11"/>
        <color theme="10"/>
        <rFont val="UD デジタル 教科書体 NK-R"/>
        <family val="1"/>
        <charset val="128"/>
      </rPr>
      <t>©</t>
    </r>
    <phoneticPr fontId="1"/>
  </si>
  <si>
    <r>
      <t>（C. Click</t>
    </r>
    <r>
      <rPr>
        <u/>
        <vertAlign val="superscript"/>
        <sz val="9"/>
        <color theme="10"/>
        <rFont val="UD デジタル 教科書体 NK-R"/>
        <family val="1"/>
        <charset val="128"/>
      </rPr>
      <t>©</t>
    </r>
    <r>
      <rPr>
        <u/>
        <sz val="9"/>
        <color theme="10"/>
        <rFont val="UD デジタル 教科書体 NK-R"/>
        <family val="1"/>
        <charset val="128"/>
      </rPr>
      <t>/Click Listen</t>
    </r>
    <r>
      <rPr>
        <u/>
        <vertAlign val="superscript"/>
        <sz val="9"/>
        <color theme="10"/>
        <rFont val="UD デジタル 教科書体 NK-R"/>
        <family val="1"/>
        <charset val="128"/>
      </rPr>
      <t>©</t>
    </r>
    <r>
      <rPr>
        <u/>
        <sz val="9"/>
        <color theme="10"/>
        <rFont val="UD デジタル 教科書体 NK-R"/>
        <family val="1"/>
        <charset val="128"/>
      </rPr>
      <t>価格表)</t>
    </r>
    <rPh sb="24" eb="26">
      <t>カカク</t>
    </rPh>
    <rPh sb="26" eb="27">
      <t>ヒョウ</t>
    </rPh>
    <phoneticPr fontId="1"/>
  </si>
  <si>
    <t>DとEの用紙には価格が記載されていないため、価格表を別途収録。データ版のDとEに購入教材を入力していただくと金額が表示されますが、姉妹校価格のみとなっておりますので、定価につきましては、こちらをご覧ください</t>
    <rPh sb="4" eb="6">
      <t>ヨウシ</t>
    </rPh>
    <rPh sb="8" eb="10">
      <t>カカク</t>
    </rPh>
    <rPh sb="11" eb="13">
      <t>キサイ</t>
    </rPh>
    <rPh sb="22" eb="25">
      <t>カカクヒョウ</t>
    </rPh>
    <rPh sb="26" eb="28">
      <t>ベット</t>
    </rPh>
    <rPh sb="28" eb="30">
      <t>シュウロク</t>
    </rPh>
    <rPh sb="34" eb="35">
      <t>バン</t>
    </rPh>
    <rPh sb="40" eb="44">
      <t>コウニュウキョウザイ</t>
    </rPh>
    <rPh sb="45" eb="47">
      <t>ニュウリョク</t>
    </rPh>
    <rPh sb="54" eb="56">
      <t>キンガク</t>
    </rPh>
    <rPh sb="57" eb="59">
      <t>ヒョウジ</t>
    </rPh>
    <rPh sb="65" eb="70">
      <t>シマイコウカカク</t>
    </rPh>
    <rPh sb="83" eb="85">
      <t>テイカ</t>
    </rPh>
    <rPh sb="98" eb="99">
      <t>ラン</t>
    </rPh>
    <phoneticPr fontId="1"/>
  </si>
  <si>
    <t>1. 複製したいシートのタブの上で右クリックをします。
　　（例：D: Click注文の複製）</t>
    <rPh sb="3" eb="5">
      <t>フクセイ</t>
    </rPh>
    <rPh sb="31" eb="32">
      <t>レイ</t>
    </rPh>
    <rPh sb="41" eb="43">
      <t>チュウモン</t>
    </rPh>
    <rPh sb="44" eb="46">
      <t>フクセイ</t>
    </rPh>
    <phoneticPr fontId="1"/>
  </si>
  <si>
    <t>4. コピーしたシートを挿入する場所を選択し、「コピーを作成する」をチェックします
◆手順３で「（新しいブック）」選択➡ 新しいファイル内にシートが1枚もないため、左図のように挿入先は空欄となりますので、「コピーを作成する」にチェックだけ入れます（左図：左）
◆既存ファイル選択➡ ファイル内のシート名が表示されます。選択したシートの左隣に新しいシートが挿入されます（左図：右　「E. CL注文」シートの左隣に新しいシートを作成したい場合）</t>
    <rPh sb="12" eb="14">
      <t>ソウニュウ</t>
    </rPh>
    <rPh sb="16" eb="18">
      <t>バショ</t>
    </rPh>
    <rPh sb="19" eb="21">
      <t>センタク</t>
    </rPh>
    <rPh sb="28" eb="30">
      <t>サクセイ</t>
    </rPh>
    <rPh sb="44" eb="46">
      <t>テジュン</t>
    </rPh>
    <rPh sb="50" eb="51">
      <t>アタラ</t>
    </rPh>
    <rPh sb="58" eb="60">
      <t>センタク</t>
    </rPh>
    <rPh sb="62" eb="63">
      <t>アタラ</t>
    </rPh>
    <rPh sb="69" eb="70">
      <t>ナイ</t>
    </rPh>
    <rPh sb="76" eb="77">
      <t>マイ</t>
    </rPh>
    <rPh sb="83" eb="85">
      <t>サズ</t>
    </rPh>
    <rPh sb="89" eb="92">
      <t>ソウニュウサキ</t>
    </rPh>
    <rPh sb="93" eb="95">
      <t>クウラン</t>
    </rPh>
    <rPh sb="108" eb="110">
      <t>サクセイ</t>
    </rPh>
    <rPh sb="120" eb="121">
      <t>イ</t>
    </rPh>
    <rPh sb="125" eb="127">
      <t>サズ</t>
    </rPh>
    <rPh sb="128" eb="129">
      <t>ヒダリ</t>
    </rPh>
    <rPh sb="133" eb="135">
      <t>キゾン</t>
    </rPh>
    <rPh sb="139" eb="141">
      <t>センタク</t>
    </rPh>
    <rPh sb="147" eb="148">
      <t>ナイ</t>
    </rPh>
    <rPh sb="152" eb="153">
      <t>メイ</t>
    </rPh>
    <rPh sb="154" eb="156">
      <t>ヒョウジ</t>
    </rPh>
    <rPh sb="161" eb="163">
      <t>センタク</t>
    </rPh>
    <rPh sb="169" eb="171">
      <t>ヒダリドナリ</t>
    </rPh>
    <rPh sb="172" eb="173">
      <t>アタラ</t>
    </rPh>
    <rPh sb="179" eb="181">
      <t>ソウニュウ</t>
    </rPh>
    <rPh sb="186" eb="188">
      <t>サズ</t>
    </rPh>
    <rPh sb="189" eb="190">
      <t>ミギ</t>
    </rPh>
    <rPh sb="197" eb="199">
      <t>チュウモン</t>
    </rPh>
    <rPh sb="204" eb="206">
      <t>ヒダリドナリ</t>
    </rPh>
    <rPh sb="207" eb="208">
      <t>アタラ</t>
    </rPh>
    <rPh sb="214" eb="216">
      <t>サクセイ</t>
    </rPh>
    <rPh sb="219" eb="221">
      <t>バアイ</t>
    </rPh>
    <phoneticPr fontId="1"/>
  </si>
  <si>
    <r>
      <t>　★ Click</t>
    </r>
    <r>
      <rPr>
        <vertAlign val="superscript"/>
        <sz val="11"/>
        <color theme="1"/>
        <rFont val="UD デジタル 教科書体 NK-R"/>
        <family val="1"/>
        <charset val="128"/>
      </rPr>
      <t>©</t>
    </r>
    <r>
      <rPr>
        <sz val="11"/>
        <color theme="1"/>
        <rFont val="UD デジタル 教科書体 NK-R"/>
        <family val="1"/>
        <charset val="128"/>
      </rPr>
      <t>とClick Listen</t>
    </r>
    <r>
      <rPr>
        <vertAlign val="superscript"/>
        <sz val="11"/>
        <color theme="1"/>
        <rFont val="UD デジタル 教科書体 NK-R"/>
        <family val="1"/>
        <charset val="128"/>
      </rPr>
      <t>©</t>
    </r>
    <r>
      <rPr>
        <sz val="11"/>
        <color theme="1"/>
        <rFont val="UD デジタル 教科書体 NK-R"/>
        <family val="1"/>
        <charset val="128"/>
      </rPr>
      <t>のご注文方法につきましては、「D. Click, CL価格」シートをご覧ください</t>
    </r>
    <phoneticPr fontId="1"/>
  </si>
  <si>
    <r>
      <t>◇ ファイルを添付していただくメールに、ご注文以外のシートも付けた状態でデータをお送りいただく場合、</t>
    </r>
    <r>
      <rPr>
        <b/>
        <sz val="10"/>
        <color rgb="FFFF0000"/>
        <rFont val="UD デジタル 教科書体 NK-R"/>
        <family val="1"/>
        <charset val="128"/>
      </rPr>
      <t>メール本文にご注文いただくシート名、もしくは教材種類</t>
    </r>
    <r>
      <rPr>
        <sz val="10"/>
        <color theme="1"/>
        <rFont val="UD デジタル 教科書体 NK-R"/>
        <family val="1"/>
        <charset val="128"/>
      </rPr>
      <t>（例: 「AとD」、「ホームワーク教材とClick」）をご記入いただけると助かります。</t>
    </r>
    <rPh sb="7" eb="9">
      <t>テンプ</t>
    </rPh>
    <rPh sb="21" eb="25">
      <t>チュウモンイガイ</t>
    </rPh>
    <rPh sb="30" eb="31">
      <t>ツ</t>
    </rPh>
    <rPh sb="33" eb="35">
      <t>ジョウタイ</t>
    </rPh>
    <rPh sb="41" eb="42">
      <t>オク</t>
    </rPh>
    <rPh sb="47" eb="49">
      <t>バアイ</t>
    </rPh>
    <rPh sb="53" eb="55">
      <t>ホンブン</t>
    </rPh>
    <rPh sb="57" eb="59">
      <t>チュウモン</t>
    </rPh>
    <rPh sb="66" eb="67">
      <t>メイ</t>
    </rPh>
    <rPh sb="72" eb="76">
      <t>キョウザイシュルイ</t>
    </rPh>
    <rPh sb="77" eb="78">
      <t>レイ</t>
    </rPh>
    <rPh sb="93" eb="95">
      <t>キョウザイ</t>
    </rPh>
    <rPh sb="105" eb="107">
      <t>キニュウ</t>
    </rPh>
    <rPh sb="113" eb="114">
      <t>タス</t>
    </rPh>
    <phoneticPr fontId="1"/>
  </si>
  <si>
    <t>　本サービス期間： 本サービスのサービス期間は１年間、または１ヶ月、いずれかをお選びいただけます。いずれの期間も月初からの開始となります。（お申し込みがあった場合は、その月に関しましては本サービスを無料で提供し、翌月からの本契約となります。）尚、本サブスクリプション契約は、契約期間中に一時停止することはできません。</t>
    <phoneticPr fontId="1"/>
  </si>
  <si>
    <r>
      <t>　ユーザ様は、本サービスの対象ソフトウェアの技術的な問合せ、ソフトウェアのトラブル、障害に関わる問合せに関して、テクニカルサポートの依頼を、弊社ウェブサイトのPLS Click</t>
    </r>
    <r>
      <rPr>
        <vertAlign val="superscript"/>
        <sz val="9"/>
        <color theme="1"/>
        <rFont val="UD デジタル 教科書体 NK-R"/>
        <family val="1"/>
        <charset val="128"/>
      </rPr>
      <t>©</t>
    </r>
    <r>
      <rPr>
        <sz val="9"/>
        <color theme="1"/>
        <rFont val="UD デジタル 教科書体 NK-R"/>
        <family val="1"/>
        <charset val="128"/>
      </rPr>
      <t>問い合わせフォーム等を使用して行います。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</si>
</sst>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0_ ;_ &quot;¥&quot;* \-#,##0_ ;_ &quot;¥&quot;* &quot;-&quot;_ ;_ @_ "/>
    <numFmt numFmtId="41" formatCode="_ * #,##0_ ;_ * \-#,##0_ ;_ * &quot;-&quot;_ ;_ @_ "/>
    <numFmt numFmtId="176" formatCode="yyyy/m/d;@"/>
  </numFmts>
  <fonts count="59"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K-R"/>
      <family val="1"/>
      <charset val="128"/>
    </font>
    <font>
      <sz val="6"/>
      <color theme="0" tint="-0.34998626667073579"/>
      <name val="UD デジタル 教科書体 NK-R"/>
      <family val="1"/>
      <charset val="128"/>
    </font>
    <font>
      <b/>
      <sz val="11"/>
      <color theme="1"/>
      <name val="UD デジタル 教科書体 NK-R"/>
      <family val="1"/>
      <charset val="128"/>
    </font>
    <font>
      <b/>
      <sz val="11"/>
      <color rgb="FF007CA8"/>
      <name val="UD デジタル 教科書体 NK-R"/>
      <family val="1"/>
      <charset val="128"/>
    </font>
    <font>
      <sz val="10"/>
      <color theme="1"/>
      <name val="UD デジタル 教科書体 NK-R"/>
      <family val="1"/>
      <charset val="128"/>
    </font>
    <font>
      <sz val="9"/>
      <color theme="1"/>
      <name val="UD デジタル 教科書体 NK-R"/>
      <family val="1"/>
      <charset val="128"/>
    </font>
    <font>
      <vertAlign val="superscript"/>
      <sz val="10"/>
      <color theme="1"/>
      <name val="UD デジタル 教科書体 NK-R"/>
      <family val="1"/>
      <charset val="128"/>
    </font>
    <font>
      <b/>
      <sz val="12"/>
      <color rgb="FF007CA8"/>
      <name val="UD デジタル 教科書体 NK-R"/>
      <family val="1"/>
      <charset val="128"/>
    </font>
    <font>
      <b/>
      <sz val="12"/>
      <color rgb="FF00B0F0"/>
      <name val="UD デジタル 教科書体 NK-R"/>
      <family val="1"/>
      <charset val="128"/>
    </font>
    <font>
      <sz val="8"/>
      <color theme="1"/>
      <name val="UD デジタル 教科書体 NK-R"/>
      <family val="1"/>
      <charset val="128"/>
    </font>
    <font>
      <sz val="10"/>
      <color rgb="FF7030A0"/>
      <name val="UD デジタル 教科書体 NK-R"/>
      <family val="1"/>
      <charset val="128"/>
    </font>
    <font>
      <sz val="10"/>
      <name val="UD デジタル 教科書体 NK-R"/>
      <family val="1"/>
      <charset val="128"/>
    </font>
    <font>
      <b/>
      <sz val="10"/>
      <color rgb="FFFF0000"/>
      <name val="UD デジタル 教科書体 NK-R"/>
      <family val="1"/>
      <charset val="128"/>
    </font>
    <font>
      <b/>
      <sz val="10"/>
      <color theme="0"/>
      <name val="UD デジタル 教科書体 NK-R"/>
      <family val="1"/>
      <charset val="128"/>
    </font>
    <font>
      <b/>
      <sz val="10"/>
      <color theme="1"/>
      <name val="UD デジタル 教科書体 NK-R"/>
      <family val="1"/>
      <charset val="128"/>
    </font>
    <font>
      <vertAlign val="superscript"/>
      <sz val="9"/>
      <color theme="1"/>
      <name val="UD デジタル 教科書体 NK-R"/>
      <family val="1"/>
      <charset val="128"/>
    </font>
    <font>
      <sz val="14"/>
      <color rgb="FFC00000"/>
      <name val="UD デジタル 教科書体 NK-R"/>
      <family val="1"/>
      <charset val="128"/>
    </font>
    <font>
      <sz val="9"/>
      <color theme="1"/>
      <name val="Meiryo UI"/>
      <family val="3"/>
      <charset val="128"/>
    </font>
    <font>
      <b/>
      <sz val="12"/>
      <color theme="1"/>
      <name val="UD デジタル 教科書体 NK-R"/>
      <family val="1"/>
      <charset val="128"/>
    </font>
    <font>
      <sz val="11"/>
      <color theme="0"/>
      <name val="UD デジタル 教科書体 NK-R"/>
      <family val="1"/>
      <charset val="128"/>
    </font>
    <font>
      <sz val="9"/>
      <color theme="0"/>
      <name val="UD デジタル 教科書体 NK-R"/>
      <family val="1"/>
      <charset val="128"/>
    </font>
    <font>
      <u/>
      <sz val="11"/>
      <color theme="10"/>
      <name val="ＭＳ Ｐゴシック"/>
      <family val="2"/>
      <charset val="128"/>
      <scheme val="minor"/>
    </font>
    <font>
      <b/>
      <sz val="12"/>
      <color rgb="FFC00000"/>
      <name val="UD デジタル 教科書体 NK-R"/>
      <family val="1"/>
      <charset val="128"/>
    </font>
    <font>
      <sz val="10"/>
      <color rgb="FFC00000"/>
      <name val="Meiryo UI"/>
      <family val="3"/>
      <charset val="128"/>
    </font>
    <font>
      <b/>
      <vertAlign val="superscript"/>
      <sz val="11"/>
      <color theme="1"/>
      <name val="UD デジタル 教科書体 NK-R"/>
      <family val="1"/>
      <charset val="128"/>
    </font>
    <font>
      <vertAlign val="superscript"/>
      <sz val="11"/>
      <color theme="1"/>
      <name val="UD デジタル 教科書体 NK-R"/>
      <family val="1"/>
      <charset val="128"/>
    </font>
    <font>
      <sz val="11"/>
      <color rgb="FFC00000"/>
      <name val="UD デジタル 教科書体 NK-R"/>
      <family val="1"/>
      <charset val="128"/>
    </font>
    <font>
      <sz val="12"/>
      <color theme="1"/>
      <name val="Calibri"/>
      <family val="2"/>
    </font>
    <font>
      <b/>
      <sz val="14"/>
      <color theme="1"/>
      <name val="Calibri"/>
      <family val="2"/>
    </font>
    <font>
      <b/>
      <sz val="16"/>
      <color theme="1"/>
      <name val="Calibri"/>
      <family val="2"/>
    </font>
    <font>
      <sz val="11"/>
      <color theme="0"/>
      <name val="Calibri"/>
      <family val="2"/>
    </font>
    <font>
      <sz val="14"/>
      <color rgb="FFC00000"/>
      <name val="Calibri"/>
      <family val="2"/>
    </font>
    <font>
      <sz val="22"/>
      <color rgb="FFC00000"/>
      <name val="Calibri"/>
      <family val="2"/>
    </font>
    <font>
      <sz val="10"/>
      <color rgb="FFFF0000"/>
      <name val="UD デジタル 教科書体 NK-R"/>
      <family val="1"/>
      <charset val="128"/>
    </font>
    <font>
      <b/>
      <sz val="14"/>
      <color theme="1"/>
      <name val="Meiryo UI"/>
      <family val="3"/>
      <charset val="128"/>
    </font>
    <font>
      <b/>
      <vertAlign val="superscript"/>
      <sz val="14"/>
      <color theme="1"/>
      <name val="Meiryo UI"/>
      <family val="3"/>
      <charset val="128"/>
    </font>
    <font>
      <b/>
      <sz val="16"/>
      <color theme="1"/>
      <name val="Times New Roman"/>
      <family val="1"/>
    </font>
    <font>
      <b/>
      <sz val="16"/>
      <color theme="1"/>
      <name val="UD デジタル 教科書体 NK-R"/>
      <family val="1"/>
      <charset val="128"/>
    </font>
    <font>
      <sz val="9.5"/>
      <color theme="1"/>
      <name val="UD デジタル 教科書体 NK-R"/>
      <family val="1"/>
      <charset val="128"/>
    </font>
    <font>
      <vertAlign val="superscript"/>
      <sz val="9.5"/>
      <color theme="1"/>
      <name val="Times New Roman"/>
      <family val="1"/>
    </font>
    <font>
      <b/>
      <sz val="12"/>
      <color theme="1"/>
      <name val="ＭＳ 明朝"/>
      <family val="1"/>
      <charset val="128"/>
    </font>
    <font>
      <b/>
      <sz val="12"/>
      <color theme="1"/>
      <name val="Century"/>
      <family val="1"/>
    </font>
    <font>
      <b/>
      <sz val="12"/>
      <color theme="1"/>
      <name val="Times New Roman"/>
      <family val="1"/>
    </font>
    <font>
      <b/>
      <sz val="9.5"/>
      <color theme="1"/>
      <name val="UD デジタル 教科書体 NK-R"/>
      <family val="1"/>
      <charset val="128"/>
    </font>
    <font>
      <sz val="10.5"/>
      <color theme="1"/>
      <name val="UD デジタル 教科書体 NK-R"/>
      <family val="1"/>
      <charset val="128"/>
    </font>
    <font>
      <sz val="9.5"/>
      <color rgb="FF000000"/>
      <name val="UD デジタル 教科書体 NK-R"/>
      <family val="1"/>
      <charset val="128"/>
    </font>
    <font>
      <sz val="9"/>
      <color rgb="FF000000"/>
      <name val="UD デジタル 教科書体 NK-R"/>
      <family val="1"/>
      <charset val="128"/>
    </font>
    <font>
      <b/>
      <sz val="9.5"/>
      <color rgb="FF000000"/>
      <name val="UD デジタル 教科書体 NK-R"/>
      <family val="1"/>
      <charset val="128"/>
    </font>
    <font>
      <sz val="7"/>
      <color rgb="FF000000"/>
      <name val="Times New Roman"/>
      <family val="1"/>
    </font>
    <font>
      <b/>
      <sz val="16"/>
      <color rgb="FFC00000"/>
      <name val="Calibri"/>
      <family val="2"/>
    </font>
    <font>
      <b/>
      <sz val="9"/>
      <color indexed="81"/>
      <name val="UD デジタル 教科書体 NK-R"/>
      <family val="1"/>
      <charset val="128"/>
    </font>
    <font>
      <sz val="8"/>
      <color rgb="FFFF0000"/>
      <name val="UD デジタル 教科書体 NK-R"/>
      <family val="1"/>
      <charset val="128"/>
    </font>
    <font>
      <sz val="6"/>
      <color theme="0" tint="-0.249977111117893"/>
      <name val="UD デジタル 教科書体 NK-R"/>
      <family val="1"/>
      <charset val="128"/>
    </font>
    <font>
      <u/>
      <sz val="9"/>
      <color theme="10"/>
      <name val="UD デジタル 教科書体 NK-R"/>
      <family val="1"/>
      <charset val="128"/>
    </font>
    <font>
      <b/>
      <u/>
      <sz val="11"/>
      <color theme="10"/>
      <name val="UD デジタル 教科書体 NK-R"/>
      <family val="1"/>
      <charset val="128"/>
    </font>
    <font>
      <b/>
      <u/>
      <vertAlign val="superscript"/>
      <sz val="11"/>
      <color theme="10"/>
      <name val="UD デジタル 教科書体 NK-R"/>
      <family val="1"/>
      <charset val="128"/>
    </font>
    <font>
      <u/>
      <vertAlign val="superscript"/>
      <sz val="9"/>
      <color theme="10"/>
      <name val="UD デジタル 教科書体 NK-R"/>
      <family val="1"/>
      <charset val="128"/>
    </font>
  </fonts>
  <fills count="14">
    <fill>
      <patternFill patternType="none"/>
    </fill>
    <fill>
      <patternFill patternType="gray125"/>
    </fill>
    <fill>
      <patternFill patternType="solid">
        <fgColor rgb="FF93E3FF"/>
        <bgColor indexed="64"/>
      </patternFill>
    </fill>
    <fill>
      <patternFill patternType="solid">
        <fgColor rgb="FFEBFAFF"/>
        <bgColor indexed="64"/>
      </patternFill>
    </fill>
    <fill>
      <patternFill patternType="solid">
        <fgColor rgb="FF00B0F0"/>
        <bgColor indexed="64"/>
      </patternFill>
    </fill>
    <fill>
      <patternFill patternType="solid">
        <fgColor rgb="FFCDF2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2F2F2"/>
        <bgColor indexed="64"/>
      </patternFill>
    </fill>
    <fill>
      <patternFill patternType="solid">
        <fgColor rgb="FFE7E7FF"/>
        <bgColor indexed="64"/>
      </patternFill>
    </fill>
    <fill>
      <patternFill patternType="solid">
        <fgColor rgb="FFD3D3FF"/>
        <bgColor indexed="64"/>
      </patternFill>
    </fill>
  </fills>
  <borders count="5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diagonal/>
    </border>
    <border>
      <left style="thin">
        <color theme="0" tint="-0.249977111117893"/>
      </left>
      <right style="medium">
        <color theme="0" tint="-0.249977111117893"/>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medium">
        <color theme="0" tint="-0.249977111117893"/>
      </right>
      <top/>
      <bottom/>
      <diagonal/>
    </border>
    <border>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style="medium">
        <color theme="0" tint="-0.249977111117893"/>
      </left>
      <right/>
      <top/>
      <bottom/>
      <diagonal/>
    </border>
    <border>
      <left/>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thin">
        <color theme="0" tint="-0.249977111117893"/>
      </left>
      <right/>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top style="medium">
        <color theme="0" tint="-0.249977111117893"/>
      </top>
      <bottom style="thin">
        <color theme="0" tint="-0.249977111117893"/>
      </bottom>
      <diagonal/>
    </border>
    <border>
      <left/>
      <right style="thin">
        <color theme="0" tint="-0.249977111117893"/>
      </right>
      <top/>
      <bottom style="medium">
        <color theme="0" tint="-0.249977111117893"/>
      </bottom>
      <diagonal/>
    </border>
    <border>
      <left/>
      <right style="thin">
        <color theme="0" tint="-0.249977111117893"/>
      </right>
      <top style="medium">
        <color theme="0" tint="-0.249977111117893"/>
      </top>
      <bottom/>
      <diagonal/>
    </border>
    <border>
      <left style="medium">
        <color rgb="FFBFBFBF"/>
      </left>
      <right/>
      <top/>
      <bottom style="medium">
        <color rgb="FFBFBFBF"/>
      </bottom>
      <diagonal/>
    </border>
    <border>
      <left style="medium">
        <color rgb="FFBFBFBF"/>
      </left>
      <right style="medium">
        <color rgb="FFBFBFBF"/>
      </right>
      <top/>
      <bottom/>
      <diagonal/>
    </border>
    <border>
      <left style="medium">
        <color rgb="FFBFBFBF"/>
      </left>
      <right/>
      <top/>
      <bottom/>
      <diagonal/>
    </border>
    <border>
      <left/>
      <right style="medium">
        <color rgb="FFBFBFBF"/>
      </right>
      <top/>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medium">
        <color rgb="FFBFBFBF"/>
      </left>
      <right/>
      <top style="medium">
        <color rgb="FFBFBFBF"/>
      </top>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227">
    <xf numFmtId="0" fontId="0" fillId="0" borderId="0" xfId="0">
      <alignment vertical="center"/>
    </xf>
    <xf numFmtId="0" fontId="2" fillId="0" borderId="0" xfId="0" applyFont="1">
      <alignment vertical="center"/>
    </xf>
    <xf numFmtId="0" fontId="3" fillId="0" borderId="0" xfId="0" applyFont="1" applyAlignment="1">
      <alignment horizontal="right" vertical="top"/>
    </xf>
    <xf numFmtId="0" fontId="4" fillId="2" borderId="0" xfId="0" applyFont="1" applyFill="1">
      <alignment vertical="center"/>
    </xf>
    <xf numFmtId="0" fontId="2" fillId="2" borderId="0" xfId="0" applyFont="1" applyFill="1">
      <alignment vertical="center"/>
    </xf>
    <xf numFmtId="0" fontId="0" fillId="2" borderId="0" xfId="0" applyFill="1">
      <alignment vertical="center"/>
    </xf>
    <xf numFmtId="0" fontId="4" fillId="0" borderId="0" xfId="0" applyFont="1" applyFill="1">
      <alignment vertical="center"/>
    </xf>
    <xf numFmtId="0" fontId="2" fillId="0" borderId="0" xfId="0" applyFont="1" applyFill="1">
      <alignment vertical="center"/>
    </xf>
    <xf numFmtId="0" fontId="0" fillId="0" borderId="0" xfId="0" applyFill="1">
      <alignment vertical="center"/>
    </xf>
    <xf numFmtId="0" fontId="6" fillId="0" borderId="0" xfId="0" applyFont="1" applyFill="1" applyAlignment="1">
      <alignment horizontal="left" vertical="center"/>
    </xf>
    <xf numFmtId="0" fontId="6" fillId="0" borderId="0" xfId="0" applyFont="1" applyFill="1">
      <alignment vertical="center"/>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wrapText="1" indent="3"/>
    </xf>
    <xf numFmtId="0" fontId="6" fillId="0" borderId="0" xfId="0" quotePrefix="1" applyFont="1" applyAlignment="1">
      <alignment horizontal="left" vertical="center" wrapText="1"/>
    </xf>
    <xf numFmtId="0" fontId="6" fillId="0" borderId="0" xfId="0" applyFont="1" applyAlignment="1">
      <alignment vertical="center"/>
    </xf>
    <xf numFmtId="0" fontId="4" fillId="0" borderId="0" xfId="0" applyFont="1" applyAlignment="1">
      <alignment horizontal="left" vertical="center"/>
    </xf>
    <xf numFmtId="0" fontId="7" fillId="0" borderId="0" xfId="0" applyFont="1" applyAlignment="1">
      <alignment vertical="center"/>
    </xf>
    <xf numFmtId="0" fontId="7" fillId="0" borderId="0" xfId="0" quotePrefix="1" applyFont="1" applyAlignment="1">
      <alignment vertical="center" wrapText="1"/>
    </xf>
    <xf numFmtId="0" fontId="15" fillId="4" borderId="1" xfId="0" applyFont="1" applyFill="1" applyBorder="1" applyAlignment="1">
      <alignment horizontal="center" vertical="center"/>
    </xf>
    <xf numFmtId="0" fontId="15" fillId="5" borderId="0" xfId="0" applyFont="1" applyFill="1" applyBorder="1" applyAlignment="1">
      <alignment horizontal="center" vertical="center"/>
    </xf>
    <xf numFmtId="0" fontId="7" fillId="5" borderId="0" xfId="0" applyFont="1" applyFill="1" applyAlignment="1">
      <alignment vertical="center"/>
    </xf>
    <xf numFmtId="0" fontId="6" fillId="5" borderId="0" xfId="0" applyFont="1" applyFill="1" applyAlignment="1">
      <alignment vertical="center" wrapText="1"/>
    </xf>
    <xf numFmtId="0" fontId="6" fillId="2" borderId="0" xfId="0" applyFont="1" applyFill="1" applyAlignment="1">
      <alignment vertical="center" wrapText="1"/>
    </xf>
    <xf numFmtId="0" fontId="6" fillId="5" borderId="0" xfId="0" applyFont="1" applyFill="1" applyAlignment="1">
      <alignment horizontal="left" vertical="center" wrapText="1"/>
    </xf>
    <xf numFmtId="0" fontId="2" fillId="0" borderId="0" xfId="0" applyFont="1" applyFill="1" applyAlignment="1">
      <alignment vertical="center" wrapText="1"/>
    </xf>
    <xf numFmtId="0" fontId="5" fillId="0" borderId="0" xfId="0" applyFont="1" applyFill="1" applyAlignment="1">
      <alignment vertical="center"/>
    </xf>
    <xf numFmtId="0" fontId="0" fillId="6" borderId="0" xfId="0" applyFill="1">
      <alignment vertical="center"/>
    </xf>
    <xf numFmtId="0" fontId="2" fillId="0" borderId="0" xfId="0" applyFont="1" applyAlignment="1">
      <alignment horizontal="right" vertical="center"/>
    </xf>
    <xf numFmtId="0" fontId="20" fillId="0" borderId="0" xfId="0" applyFont="1">
      <alignment vertical="center"/>
    </xf>
    <xf numFmtId="0" fontId="7" fillId="0" borderId="0" xfId="0" applyFont="1">
      <alignment vertical="center"/>
    </xf>
    <xf numFmtId="0" fontId="21" fillId="0" borderId="0" xfId="0" applyFont="1" applyProtection="1">
      <alignment vertical="center"/>
      <protection locked="0"/>
    </xf>
    <xf numFmtId="0" fontId="20" fillId="0" borderId="0" xfId="0" applyFont="1" applyAlignment="1">
      <alignment vertical="top"/>
    </xf>
    <xf numFmtId="0" fontId="22" fillId="8" borderId="8" xfId="0" applyFont="1" applyFill="1" applyBorder="1" applyAlignment="1">
      <alignment horizontal="center" vertical="center"/>
    </xf>
    <xf numFmtId="0" fontId="2" fillId="6" borderId="1" xfId="0" applyFont="1" applyFill="1" applyBorder="1" applyProtection="1">
      <alignment vertical="center"/>
      <protection locked="0"/>
    </xf>
    <xf numFmtId="0" fontId="2" fillId="9" borderId="1" xfId="0" applyFont="1" applyFill="1" applyBorder="1" applyProtection="1">
      <alignment vertical="center"/>
      <protection locked="0"/>
    </xf>
    <xf numFmtId="0" fontId="6" fillId="0" borderId="0" xfId="0" applyFont="1">
      <alignment vertical="center"/>
    </xf>
    <xf numFmtId="0" fontId="4" fillId="0" borderId="0" xfId="0" applyFont="1" applyAlignment="1">
      <alignment horizontal="left" vertical="center"/>
    </xf>
    <xf numFmtId="0" fontId="7" fillId="0" borderId="30" xfId="0" quotePrefix="1" applyFont="1" applyBorder="1" applyAlignment="1"/>
    <xf numFmtId="42" fontId="29" fillId="0" borderId="31" xfId="0" applyNumberFormat="1" applyFont="1" applyBorder="1" applyAlignment="1">
      <alignment vertical="center"/>
    </xf>
    <xf numFmtId="0" fontId="28" fillId="0" borderId="0" xfId="0" applyFont="1" applyBorder="1">
      <alignment vertical="center"/>
    </xf>
    <xf numFmtId="0" fontId="2" fillId="0" borderId="0" xfId="0" applyFont="1" applyBorder="1" applyAlignment="1">
      <alignment vertical="center"/>
    </xf>
    <xf numFmtId="42" fontId="31" fillId="0" borderId="0" xfId="0" applyNumberFormat="1" applyFont="1" applyBorder="1" applyAlignment="1">
      <alignment vertical="center"/>
    </xf>
    <xf numFmtId="42" fontId="29" fillId="0" borderId="32" xfId="0" applyNumberFormat="1" applyFont="1" applyBorder="1" applyAlignment="1">
      <alignment vertical="center"/>
    </xf>
    <xf numFmtId="0" fontId="7" fillId="0" borderId="44" xfId="0" quotePrefix="1" applyFont="1" applyBorder="1" applyAlignment="1"/>
    <xf numFmtId="0" fontId="21" fillId="0" borderId="0" xfId="0" applyFont="1">
      <alignment vertical="center"/>
    </xf>
    <xf numFmtId="42" fontId="29" fillId="0" borderId="23" xfId="0" applyNumberFormat="1" applyFont="1" applyBorder="1" applyAlignment="1">
      <alignment vertical="center"/>
    </xf>
    <xf numFmtId="42" fontId="29" fillId="7" borderId="37" xfId="0" applyNumberFormat="1" applyFont="1" applyFill="1" applyBorder="1" applyAlignment="1">
      <alignment vertical="center"/>
    </xf>
    <xf numFmtId="0" fontId="7" fillId="7" borderId="27" xfId="0" quotePrefix="1" applyFont="1" applyFill="1" applyBorder="1" applyAlignment="1"/>
    <xf numFmtId="42" fontId="29" fillId="7" borderId="31" xfId="0" applyNumberFormat="1" applyFont="1" applyFill="1" applyBorder="1" applyAlignment="1">
      <alignment vertical="center"/>
    </xf>
    <xf numFmtId="0" fontId="7" fillId="7" borderId="30" xfId="0" quotePrefix="1" applyFont="1" applyFill="1" applyBorder="1" applyAlignment="1"/>
    <xf numFmtId="0" fontId="28" fillId="0" borderId="0" xfId="0" applyFont="1" applyAlignment="1">
      <alignment horizontal="left" vertical="center"/>
    </xf>
    <xf numFmtId="0" fontId="6" fillId="0" borderId="21" xfId="0" applyFont="1" applyBorder="1">
      <alignment vertical="center"/>
    </xf>
    <xf numFmtId="0" fontId="2" fillId="0" borderId="20" xfId="0" applyFont="1" applyBorder="1">
      <alignment vertical="center"/>
    </xf>
    <xf numFmtId="0" fontId="6" fillId="7" borderId="21" xfId="0" applyFont="1" applyFill="1" applyBorder="1">
      <alignment vertical="center"/>
    </xf>
    <xf numFmtId="0" fontId="6" fillId="7" borderId="20" xfId="0" applyFont="1" applyFill="1" applyBorder="1" applyAlignment="1">
      <alignment vertical="center"/>
    </xf>
    <xf numFmtId="0" fontId="22" fillId="10" borderId="23" xfId="0" applyFont="1" applyFill="1" applyBorder="1" applyAlignment="1">
      <alignment horizontal="center" vertical="center"/>
    </xf>
    <xf numFmtId="41" fontId="32" fillId="0" borderId="0" xfId="0" applyNumberFormat="1" applyFont="1" applyBorder="1" applyProtection="1">
      <alignment vertical="center"/>
      <protection locked="0"/>
    </xf>
    <xf numFmtId="0" fontId="4" fillId="0" borderId="0" xfId="0" applyFont="1">
      <alignment vertical="center"/>
    </xf>
    <xf numFmtId="0" fontId="4" fillId="0" borderId="0" xfId="0" applyFont="1" applyFill="1" applyAlignment="1">
      <alignment horizontal="left" vertical="center" wrapText="1"/>
    </xf>
    <xf numFmtId="0" fontId="47" fillId="0" borderId="54" xfId="0" applyFont="1" applyBorder="1" applyAlignment="1">
      <alignment horizontal="justify" vertical="center" wrapText="1"/>
    </xf>
    <xf numFmtId="0" fontId="47" fillId="0" borderId="6" xfId="0" applyFont="1" applyBorder="1" applyAlignment="1">
      <alignment horizontal="justify" vertical="center" wrapText="1"/>
    </xf>
    <xf numFmtId="0" fontId="47" fillId="0" borderId="52" xfId="0" applyFont="1" applyBorder="1" applyAlignment="1">
      <alignment horizontal="justify" vertical="center" wrapText="1"/>
    </xf>
    <xf numFmtId="0" fontId="48" fillId="0" borderId="52" xfId="0" applyFont="1" applyBorder="1" applyAlignment="1">
      <alignment horizontal="justify" vertical="center" wrapText="1"/>
    </xf>
    <xf numFmtId="0" fontId="7" fillId="0" borderId="6" xfId="0" applyFont="1" applyBorder="1" applyAlignment="1">
      <alignment vertical="center" wrapText="1"/>
    </xf>
    <xf numFmtId="0" fontId="40" fillId="0" borderId="52" xfId="0" applyFont="1" applyBorder="1" applyAlignment="1">
      <alignment vertical="center" wrapText="1"/>
    </xf>
    <xf numFmtId="0" fontId="7" fillId="0" borderId="52" xfId="0" applyFont="1" applyBorder="1" applyAlignment="1">
      <alignment vertical="center" wrapText="1"/>
    </xf>
    <xf numFmtId="0" fontId="7" fillId="0" borderId="49" xfId="0" quotePrefix="1" applyFont="1" applyBorder="1" applyAlignment="1">
      <alignment horizontal="right" vertical="center" wrapText="1"/>
    </xf>
    <xf numFmtId="0" fontId="40" fillId="0" borderId="51" xfId="0" quotePrefix="1" applyFont="1" applyBorder="1" applyAlignment="1">
      <alignment horizontal="right" vertical="center" wrapText="1"/>
    </xf>
    <xf numFmtId="0" fontId="0" fillId="0" borderId="0" xfId="0" applyAlignment="1">
      <alignment horizontal="right" vertical="center"/>
    </xf>
    <xf numFmtId="0" fontId="7" fillId="0" borderId="51" xfId="0" quotePrefix="1" applyFont="1" applyBorder="1" applyAlignment="1">
      <alignment horizontal="right" vertical="center" wrapText="1"/>
    </xf>
    <xf numFmtId="0" fontId="40" fillId="0" borderId="6" xfId="0" applyFont="1" applyBorder="1" applyAlignment="1">
      <alignment vertical="center" wrapText="1"/>
    </xf>
    <xf numFmtId="0" fontId="40" fillId="0" borderId="49" xfId="0" quotePrefix="1" applyFont="1" applyBorder="1" applyAlignment="1">
      <alignment horizontal="right" vertical="center" wrapText="1"/>
    </xf>
    <xf numFmtId="41" fontId="51" fillId="7" borderId="11" xfId="0" applyNumberFormat="1" applyFont="1" applyFill="1" applyBorder="1" applyProtection="1">
      <alignment vertical="center"/>
      <protection locked="0"/>
    </xf>
    <xf numFmtId="0" fontId="2" fillId="6" borderId="0" xfId="0" applyFont="1" applyFill="1">
      <alignment vertical="center"/>
    </xf>
    <xf numFmtId="0" fontId="0" fillId="6" borderId="0" xfId="0" applyFill="1" applyAlignment="1">
      <alignment horizontal="right" vertical="center"/>
    </xf>
    <xf numFmtId="0" fontId="2" fillId="12" borderId="0" xfId="0" applyFont="1" applyFill="1" applyProtection="1">
      <alignment vertical="center"/>
      <protection locked="0"/>
    </xf>
    <xf numFmtId="0" fontId="2" fillId="0" borderId="0" xfId="0" applyFont="1" applyAlignment="1">
      <alignment horizontal="right"/>
    </xf>
    <xf numFmtId="0" fontId="2" fillId="0" borderId="0" xfId="0" applyFont="1" applyFill="1" applyAlignment="1">
      <alignment horizontal="left" vertical="center"/>
    </xf>
    <xf numFmtId="0" fontId="2" fillId="0" borderId="0" xfId="0" applyFont="1" applyBorder="1">
      <alignment vertical="center"/>
    </xf>
    <xf numFmtId="0" fontId="28" fillId="0" borderId="0" xfId="0" applyFont="1" applyBorder="1" applyAlignment="1">
      <alignment horizontal="left" vertical="center"/>
    </xf>
    <xf numFmtId="0" fontId="54" fillId="0" borderId="0" xfId="0" applyFont="1" applyAlignment="1">
      <alignment horizontal="right" vertical="center"/>
    </xf>
    <xf numFmtId="0" fontId="55" fillId="0" borderId="1" xfId="1" applyFont="1" applyFill="1" applyBorder="1" applyAlignment="1">
      <alignment vertical="center"/>
    </xf>
    <xf numFmtId="0" fontId="56" fillId="0" borderId="1" xfId="1" applyFont="1" applyFill="1" applyBorder="1" applyAlignment="1">
      <alignment vertical="center"/>
    </xf>
    <xf numFmtId="0" fontId="56" fillId="3" borderId="1" xfId="1" applyFont="1" applyFill="1" applyBorder="1" applyAlignment="1">
      <alignment vertical="center"/>
    </xf>
    <xf numFmtId="0" fontId="6" fillId="0" borderId="0" xfId="0" quotePrefix="1" applyFont="1" applyAlignment="1">
      <alignment horizontal="left" vertical="center" wrapText="1"/>
    </xf>
    <xf numFmtId="0" fontId="6" fillId="0" borderId="1" xfId="0" applyFont="1" applyFill="1" applyBorder="1" applyAlignment="1">
      <alignment horizontal="left"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7" fillId="0" borderId="1" xfId="0" applyFont="1" applyFill="1" applyBorder="1" applyAlignment="1">
      <alignment horizontal="left" vertical="center" wrapText="1"/>
    </xf>
    <xf numFmtId="0" fontId="4" fillId="2" borderId="0" xfId="0" applyFont="1" applyFill="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4" fillId="0" borderId="0" xfId="0" applyFont="1" applyAlignment="1">
      <alignment horizontal="left" vertical="center"/>
    </xf>
    <xf numFmtId="0" fontId="2" fillId="0" borderId="0" xfId="0" applyFont="1" applyFill="1" applyAlignment="1">
      <alignment horizontal="left" vertical="center"/>
    </xf>
    <xf numFmtId="0" fontId="6" fillId="0" borderId="1" xfId="0" applyFont="1" applyFill="1" applyBorder="1" applyAlignment="1">
      <alignment horizontal="left" vertical="center" wrapText="1"/>
    </xf>
    <xf numFmtId="0" fontId="0" fillId="5" borderId="0" xfId="0" applyFill="1" applyAlignment="1">
      <alignment horizontal="center" vertical="center"/>
    </xf>
    <xf numFmtId="0" fontId="6" fillId="0" borderId="0" xfId="0" applyFont="1" applyAlignment="1">
      <alignment horizontal="left" vertical="center"/>
    </xf>
    <xf numFmtId="0" fontId="6" fillId="5" borderId="0" xfId="0" applyFont="1" applyFill="1" applyAlignment="1">
      <alignment horizontal="center" vertical="center" wrapText="1"/>
    </xf>
    <xf numFmtId="0" fontId="7" fillId="2" borderId="0" xfId="0" applyFont="1"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right" vertical="top"/>
    </xf>
    <xf numFmtId="0" fontId="6" fillId="0" borderId="0" xfId="0" applyFont="1" applyAlignment="1">
      <alignment horizontal="justify" vertical="center" wrapText="1"/>
    </xf>
    <xf numFmtId="0" fontId="25" fillId="9" borderId="25" xfId="0" applyFont="1" applyFill="1" applyBorder="1" applyAlignment="1" applyProtection="1">
      <alignment horizontal="left" vertical="center" wrapText="1"/>
      <protection locked="0"/>
    </xf>
    <xf numFmtId="0" fontId="25" fillId="9" borderId="34" xfId="0" applyFont="1" applyFill="1" applyBorder="1" applyAlignment="1" applyProtection="1">
      <alignment horizontal="left" vertical="center" wrapText="1"/>
      <protection locked="0"/>
    </xf>
    <xf numFmtId="0" fontId="25" fillId="9" borderId="28" xfId="0" applyFont="1" applyFill="1" applyBorder="1" applyAlignment="1" applyProtection="1">
      <alignment horizontal="left" vertical="center" wrapText="1"/>
      <protection locked="0"/>
    </xf>
    <xf numFmtId="0" fontId="25" fillId="6" borderId="25" xfId="0" applyFont="1" applyFill="1" applyBorder="1" applyAlignment="1" applyProtection="1">
      <alignment horizontal="left" vertical="center" wrapText="1"/>
      <protection locked="0"/>
    </xf>
    <xf numFmtId="0" fontId="25" fillId="6" borderId="34" xfId="0" applyFont="1" applyFill="1" applyBorder="1" applyAlignment="1" applyProtection="1">
      <alignment horizontal="left" vertical="center" wrapText="1"/>
      <protection locked="0"/>
    </xf>
    <xf numFmtId="0" fontId="25" fillId="6" borderId="28" xfId="0" applyFont="1" applyFill="1" applyBorder="1" applyAlignment="1" applyProtection="1">
      <alignment horizontal="left" vertical="center" wrapText="1"/>
      <protection locked="0"/>
    </xf>
    <xf numFmtId="0" fontId="22" fillId="8" borderId="25" xfId="0" applyFont="1" applyFill="1" applyBorder="1" applyAlignment="1">
      <alignment horizontal="center" vertical="center"/>
    </xf>
    <xf numFmtId="0" fontId="22" fillId="8" borderId="34" xfId="0" applyFont="1" applyFill="1" applyBorder="1" applyAlignment="1">
      <alignment horizontal="center" vertical="center"/>
    </xf>
    <xf numFmtId="0" fontId="22" fillId="8" borderId="28" xfId="0" applyFont="1" applyFill="1" applyBorder="1" applyAlignment="1">
      <alignment horizontal="center" vertical="center"/>
    </xf>
    <xf numFmtId="0" fontId="19" fillId="6" borderId="41" xfId="0" applyFont="1" applyFill="1" applyBorder="1" applyAlignment="1">
      <alignment horizontal="center" vertical="center"/>
    </xf>
    <xf numFmtId="0" fontId="19" fillId="6" borderId="28" xfId="0" applyFont="1" applyFill="1" applyBorder="1" applyAlignment="1">
      <alignment horizontal="center" vertical="center"/>
    </xf>
    <xf numFmtId="0" fontId="24" fillId="6" borderId="25" xfId="0" applyFont="1" applyFill="1" applyBorder="1" applyAlignment="1" applyProtection="1">
      <alignment horizontal="left" vertical="center"/>
      <protection locked="0"/>
    </xf>
    <xf numFmtId="0" fontId="24" fillId="6" borderId="34" xfId="0" applyFont="1" applyFill="1" applyBorder="1" applyAlignment="1" applyProtection="1">
      <alignment horizontal="left" vertical="center"/>
      <protection locked="0"/>
    </xf>
    <xf numFmtId="0" fontId="24" fillId="6" borderId="28" xfId="0" applyFont="1" applyFill="1" applyBorder="1" applyAlignment="1" applyProtection="1">
      <alignment horizontal="left" vertical="center"/>
      <protection locked="0"/>
    </xf>
    <xf numFmtId="0" fontId="19" fillId="9" borderId="41" xfId="0" applyFont="1" applyFill="1" applyBorder="1" applyAlignment="1">
      <alignment horizontal="center" vertical="center"/>
    </xf>
    <xf numFmtId="0" fontId="19" fillId="9" borderId="28" xfId="0" applyFont="1" applyFill="1" applyBorder="1" applyAlignment="1">
      <alignment horizontal="center" vertical="center"/>
    </xf>
    <xf numFmtId="0" fontId="24" fillId="9" borderId="25" xfId="0" applyFont="1" applyFill="1" applyBorder="1" applyAlignment="1" applyProtection="1">
      <alignment horizontal="left" vertical="center"/>
      <protection locked="0"/>
    </xf>
    <xf numFmtId="0" fontId="24" fillId="9" borderId="34" xfId="0" applyFont="1" applyFill="1" applyBorder="1" applyAlignment="1" applyProtection="1">
      <alignment horizontal="left" vertical="center"/>
      <protection locked="0"/>
    </xf>
    <xf numFmtId="0" fontId="24" fillId="9" borderId="28" xfId="0" applyFont="1" applyFill="1" applyBorder="1" applyAlignment="1" applyProtection="1">
      <alignment horizontal="left" vertical="center"/>
      <protection locked="0"/>
    </xf>
    <xf numFmtId="0" fontId="7" fillId="10" borderId="17" xfId="0" applyFont="1" applyFill="1" applyBorder="1" applyAlignment="1">
      <alignment horizontal="center" vertical="center"/>
    </xf>
    <xf numFmtId="0" fontId="7" fillId="10" borderId="39" xfId="0" applyFont="1" applyFill="1" applyBorder="1" applyAlignment="1">
      <alignment horizontal="center" vertical="center"/>
    </xf>
    <xf numFmtId="0" fontId="18" fillId="12" borderId="2" xfId="0" applyFont="1" applyFill="1" applyBorder="1" applyAlignment="1" applyProtection="1">
      <alignment horizontal="center" vertical="center"/>
    </xf>
    <xf numFmtId="0" fontId="4" fillId="12" borderId="0" xfId="0" applyFont="1" applyFill="1" applyAlignment="1">
      <alignment horizontal="left" vertical="center" wrapText="1"/>
    </xf>
    <xf numFmtId="0" fontId="22" fillId="10" borderId="43" xfId="0" applyFont="1" applyFill="1" applyBorder="1" applyAlignment="1">
      <alignment horizontal="center" vertical="center"/>
    </xf>
    <xf numFmtId="0" fontId="22" fillId="10" borderId="19" xfId="0" applyFont="1" applyFill="1" applyBorder="1" applyAlignment="1">
      <alignment horizontal="center" vertical="center"/>
    </xf>
    <xf numFmtId="0" fontId="2" fillId="0" borderId="23" xfId="0" applyFont="1" applyBorder="1" applyAlignment="1">
      <alignment horizontal="center" vertical="center"/>
    </xf>
    <xf numFmtId="0" fontId="7" fillId="7" borderId="45" xfId="0" applyFont="1" applyFill="1" applyBorder="1" applyAlignment="1">
      <alignment horizontal="left" vertical="center" wrapText="1"/>
    </xf>
    <xf numFmtId="0" fontId="7" fillId="7" borderId="0" xfId="0" applyFont="1" applyFill="1" applyBorder="1" applyAlignment="1">
      <alignment horizontal="left" vertical="center" wrapText="1"/>
    </xf>
    <xf numFmtId="0" fontId="7" fillId="7" borderId="42" xfId="0" applyFont="1" applyFill="1" applyBorder="1" applyAlignment="1">
      <alignment horizontal="left" vertical="center" wrapText="1"/>
    </xf>
    <xf numFmtId="0" fontId="7" fillId="7" borderId="2" xfId="0" applyFont="1" applyFill="1" applyBorder="1" applyAlignment="1">
      <alignment horizontal="left" vertical="center" wrapText="1"/>
    </xf>
    <xf numFmtId="42" fontId="29" fillId="7" borderId="36" xfId="0" applyNumberFormat="1" applyFont="1" applyFill="1" applyBorder="1" applyAlignment="1">
      <alignment horizontal="right" wrapText="1"/>
    </xf>
    <xf numFmtId="42" fontId="29" fillId="7" borderId="11" xfId="0" applyNumberFormat="1" applyFont="1" applyFill="1" applyBorder="1" applyAlignment="1">
      <alignment horizontal="right" wrapText="1"/>
    </xf>
    <xf numFmtId="0" fontId="7" fillId="0" borderId="23" xfId="0" applyFont="1" applyBorder="1" applyAlignment="1">
      <alignment horizontal="left" vertical="center" wrapText="1" indent="1"/>
    </xf>
    <xf numFmtId="0" fontId="7" fillId="0" borderId="43" xfId="0" applyFont="1" applyBorder="1" applyAlignment="1">
      <alignment horizontal="left" vertical="center" wrapText="1" indent="1"/>
    </xf>
    <xf numFmtId="0" fontId="18" fillId="12" borderId="2" xfId="0" applyFont="1" applyFill="1" applyBorder="1" applyAlignment="1" applyProtection="1">
      <alignment horizontal="left" vertical="center"/>
      <protection locked="0"/>
    </xf>
    <xf numFmtId="0" fontId="2" fillId="7" borderId="31" xfId="0" applyFont="1" applyFill="1" applyBorder="1" applyAlignment="1">
      <alignment horizontal="left" vertical="center"/>
    </xf>
    <xf numFmtId="0" fontId="2" fillId="7" borderId="29" xfId="0" applyFont="1" applyFill="1" applyBorder="1" applyAlignment="1">
      <alignment horizontal="left" vertical="center"/>
    </xf>
    <xf numFmtId="0" fontId="2" fillId="7" borderId="30" xfId="0" applyFont="1" applyFill="1" applyBorder="1" applyAlignment="1">
      <alignment horizontal="left" vertical="center"/>
    </xf>
    <xf numFmtId="0" fontId="22" fillId="10" borderId="39" xfId="0" applyFont="1" applyFill="1" applyBorder="1" applyAlignment="1">
      <alignment horizontal="center" vertical="center"/>
    </xf>
    <xf numFmtId="0" fontId="2" fillId="0" borderId="36" xfId="0" applyFont="1" applyBorder="1" applyAlignment="1">
      <alignment horizontal="right"/>
    </xf>
    <xf numFmtId="0" fontId="2" fillId="0" borderId="11" xfId="0" applyFont="1" applyBorder="1" applyAlignment="1">
      <alignment horizontal="right"/>
    </xf>
    <xf numFmtId="41" fontId="34" fillId="12" borderId="36" xfId="0" applyNumberFormat="1" applyFont="1" applyFill="1" applyBorder="1" applyAlignment="1" applyProtection="1">
      <alignment horizontal="center"/>
      <protection locked="0"/>
    </xf>
    <xf numFmtId="41" fontId="34" fillId="12" borderId="11" xfId="0" applyNumberFormat="1" applyFont="1" applyFill="1" applyBorder="1" applyAlignment="1" applyProtection="1">
      <alignment horizontal="center"/>
      <protection locked="0"/>
    </xf>
    <xf numFmtId="0" fontId="2" fillId="0" borderId="37" xfId="0" applyFont="1" applyBorder="1" applyAlignment="1">
      <alignment horizontal="left" vertical="center"/>
    </xf>
    <xf numFmtId="0" fontId="2" fillId="0" borderId="46" xfId="0" applyFont="1" applyBorder="1" applyAlignment="1">
      <alignment horizontal="left" vertical="center"/>
    </xf>
    <xf numFmtId="0" fontId="2" fillId="0" borderId="27" xfId="0" applyFont="1" applyBorder="1" applyAlignment="1">
      <alignment horizontal="left" vertical="center"/>
    </xf>
    <xf numFmtId="0" fontId="2" fillId="0" borderId="31"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7" borderId="37" xfId="0" applyFont="1" applyFill="1" applyBorder="1" applyAlignment="1">
      <alignment horizontal="left" vertical="center"/>
    </xf>
    <xf numFmtId="0" fontId="2" fillId="7" borderId="46" xfId="0" applyFont="1" applyFill="1" applyBorder="1" applyAlignment="1">
      <alignment horizontal="left" vertical="center"/>
    </xf>
    <xf numFmtId="0" fontId="2" fillId="7" borderId="27" xfId="0" applyFont="1" applyFill="1" applyBorder="1" applyAlignment="1">
      <alignment horizontal="left" vertical="center"/>
    </xf>
    <xf numFmtId="0" fontId="4" fillId="7" borderId="7" xfId="0" applyFont="1" applyFill="1" applyBorder="1" applyAlignment="1">
      <alignment horizontal="left" vertical="top"/>
    </xf>
    <xf numFmtId="0" fontId="4" fillId="7" borderId="27" xfId="0" applyFont="1" applyFill="1" applyBorder="1" applyAlignment="1">
      <alignment horizontal="left" vertical="top"/>
    </xf>
    <xf numFmtId="0" fontId="4" fillId="7" borderId="8" xfId="0" applyFont="1" applyFill="1" applyBorder="1" applyAlignment="1">
      <alignment horizontal="left" vertical="top"/>
    </xf>
    <xf numFmtId="0" fontId="4" fillId="7" borderId="10" xfId="0" applyFont="1" applyFill="1" applyBorder="1" applyAlignment="1">
      <alignment horizontal="left" vertical="top"/>
    </xf>
    <xf numFmtId="0" fontId="4" fillId="7" borderId="30" xfId="0" applyFont="1" applyFill="1" applyBorder="1" applyAlignment="1">
      <alignment horizontal="left" vertical="top"/>
    </xf>
    <xf numFmtId="0" fontId="4" fillId="7" borderId="11" xfId="0" applyFont="1" applyFill="1" applyBorder="1" applyAlignment="1">
      <alignment horizontal="left" vertical="top"/>
    </xf>
    <xf numFmtId="0" fontId="22" fillId="8" borderId="32" xfId="0" applyFont="1" applyFill="1" applyBorder="1" applyAlignment="1">
      <alignment horizontal="center" vertical="center" wrapText="1"/>
    </xf>
    <xf numFmtId="0" fontId="22" fillId="8" borderId="38" xfId="0" applyFont="1" applyFill="1" applyBorder="1" applyAlignment="1">
      <alignment horizontal="center" vertical="center" wrapText="1"/>
    </xf>
    <xf numFmtId="0" fontId="22" fillId="8" borderId="44" xfId="0" applyFont="1" applyFill="1" applyBorder="1" applyAlignment="1">
      <alignment horizontal="center" vertical="center" wrapText="1"/>
    </xf>
    <xf numFmtId="0" fontId="6" fillId="0" borderId="0" xfId="0" applyFont="1" applyAlignment="1">
      <alignment vertical="center" wrapText="1"/>
    </xf>
    <xf numFmtId="0" fontId="2" fillId="7" borderId="11" xfId="0" applyFont="1" applyFill="1" applyBorder="1" applyAlignment="1">
      <alignment horizontal="center"/>
    </xf>
    <xf numFmtId="0" fontId="21" fillId="8" borderId="40" xfId="0" applyFont="1" applyFill="1" applyBorder="1" applyAlignment="1">
      <alignment horizontal="center" vertical="center"/>
    </xf>
    <xf numFmtId="0" fontId="21" fillId="8" borderId="27" xfId="0" applyFont="1" applyFill="1" applyBorder="1" applyAlignment="1">
      <alignment horizontal="center" vertical="center"/>
    </xf>
    <xf numFmtId="0" fontId="2" fillId="13" borderId="13" xfId="0" applyFont="1" applyFill="1" applyBorder="1" applyAlignment="1" applyProtection="1">
      <alignment horizontal="center" vertical="center"/>
      <protection locked="0"/>
    </xf>
    <xf numFmtId="0" fontId="2" fillId="13" borderId="48" xfId="0" applyFont="1" applyFill="1" applyBorder="1" applyAlignment="1" applyProtection="1">
      <alignment horizontal="center" vertical="center"/>
      <protection locked="0"/>
    </xf>
    <xf numFmtId="0" fontId="2" fillId="13" borderId="15" xfId="0" applyFont="1" applyFill="1" applyBorder="1" applyAlignment="1" applyProtection="1">
      <alignment horizontal="center" vertical="center"/>
      <protection locked="0"/>
    </xf>
    <xf numFmtId="0" fontId="2" fillId="13" borderId="47" xfId="0" applyFont="1" applyFill="1" applyBorder="1" applyAlignment="1" applyProtection="1">
      <alignment horizontal="center" vertical="center"/>
      <protection locked="0"/>
    </xf>
    <xf numFmtId="0" fontId="7" fillId="10" borderId="32" xfId="0" applyFont="1" applyFill="1" applyBorder="1" applyAlignment="1">
      <alignment horizontal="center" vertical="center"/>
    </xf>
    <xf numFmtId="0" fontId="7" fillId="10" borderId="38" xfId="0" applyFont="1" applyFill="1" applyBorder="1" applyAlignment="1">
      <alignment horizontal="center" vertical="center"/>
    </xf>
    <xf numFmtId="0" fontId="7" fillId="10" borderId="44" xfId="0" applyFont="1" applyFill="1" applyBorder="1" applyAlignment="1">
      <alignment horizontal="center" vertical="center"/>
    </xf>
    <xf numFmtId="42" fontId="30" fillId="0" borderId="22" xfId="0" applyNumberFormat="1" applyFont="1" applyBorder="1" applyAlignment="1">
      <alignment horizontal="center" vertical="center"/>
    </xf>
    <xf numFmtId="42" fontId="30" fillId="0" borderId="24" xfId="0" applyNumberFormat="1" applyFont="1" applyBorder="1" applyAlignment="1">
      <alignment horizontal="center" vertical="center"/>
    </xf>
    <xf numFmtId="42" fontId="30" fillId="7" borderId="33" xfId="0" applyNumberFormat="1" applyFont="1" applyFill="1" applyBorder="1" applyAlignment="1">
      <alignment horizontal="center" vertical="center"/>
    </xf>
    <xf numFmtId="42" fontId="30" fillId="7" borderId="26" xfId="0" applyNumberFormat="1" applyFont="1" applyFill="1" applyBorder="1" applyAlignment="1">
      <alignment horizontal="center" vertical="center"/>
    </xf>
    <xf numFmtId="42" fontId="30" fillId="7" borderId="15" xfId="0" applyNumberFormat="1" applyFont="1" applyFill="1" applyBorder="1" applyAlignment="1">
      <alignment horizontal="center" vertical="center"/>
    </xf>
    <xf numFmtId="42" fontId="30" fillId="7" borderId="16" xfId="0" applyNumberFormat="1" applyFont="1" applyFill="1" applyBorder="1" applyAlignment="1">
      <alignment horizontal="center" vertical="center"/>
    </xf>
    <xf numFmtId="0" fontId="35" fillId="0" borderId="0" xfId="0" applyFont="1" applyAlignment="1">
      <alignment horizontal="left" vertical="center" wrapText="1"/>
    </xf>
    <xf numFmtId="0" fontId="6" fillId="0" borderId="0" xfId="0" applyFont="1" applyFill="1" applyAlignment="1">
      <alignment vertical="center" wrapText="1"/>
    </xf>
    <xf numFmtId="0" fontId="21" fillId="8" borderId="7" xfId="0" applyFont="1" applyFill="1" applyBorder="1" applyAlignment="1">
      <alignment horizontal="center" vertical="center"/>
    </xf>
    <xf numFmtId="0" fontId="21" fillId="8" borderId="9" xfId="0" applyFont="1" applyFill="1" applyBorder="1" applyAlignment="1">
      <alignment horizontal="center" vertical="center"/>
    </xf>
    <xf numFmtId="42" fontId="31" fillId="0" borderId="10" xfId="0" applyNumberFormat="1" applyFont="1" applyBorder="1" applyAlignment="1">
      <alignment horizontal="center" vertical="center"/>
    </xf>
    <xf numFmtId="0" fontId="31" fillId="0" borderId="12" xfId="0" applyFont="1" applyBorder="1" applyAlignment="1">
      <alignment horizontal="center" vertical="center"/>
    </xf>
    <xf numFmtId="0" fontId="2" fillId="12" borderId="17" xfId="0" applyFont="1" applyFill="1" applyBorder="1" applyAlignment="1" applyProtection="1">
      <alignment horizontal="center" vertical="center"/>
      <protection locked="0"/>
    </xf>
    <xf numFmtId="0" fontId="2" fillId="12" borderId="39" xfId="0" applyFont="1" applyFill="1" applyBorder="1" applyAlignment="1" applyProtection="1">
      <alignment horizontal="center" vertical="center"/>
      <protection locked="0"/>
    </xf>
    <xf numFmtId="0" fontId="7" fillId="0" borderId="0" xfId="0" applyFont="1" applyAlignment="1">
      <alignment horizontal="left" vertical="center"/>
    </xf>
    <xf numFmtId="0" fontId="22" fillId="10" borderId="22" xfId="0" applyFont="1" applyFill="1" applyBorder="1" applyAlignment="1">
      <alignment horizontal="center" vertical="center"/>
    </xf>
    <xf numFmtId="0" fontId="22" fillId="10" borderId="24" xfId="0" applyFont="1" applyFill="1" applyBorder="1" applyAlignment="1">
      <alignment horizontal="center" vertical="center"/>
    </xf>
    <xf numFmtId="0" fontId="2" fillId="7" borderId="36" xfId="0" applyFont="1" applyFill="1" applyBorder="1" applyAlignment="1">
      <alignment horizontal="center" vertical="center" wrapText="1"/>
    </xf>
    <xf numFmtId="0" fontId="2" fillId="7" borderId="11" xfId="0" applyFont="1" applyFill="1" applyBorder="1" applyAlignment="1">
      <alignment horizontal="center" vertical="center" wrapText="1"/>
    </xf>
    <xf numFmtId="176" fontId="33" fillId="12" borderId="2" xfId="0" applyNumberFormat="1" applyFont="1" applyFill="1" applyBorder="1" applyAlignment="1" applyProtection="1">
      <alignment horizontal="left" vertical="center"/>
      <protection locked="0"/>
    </xf>
    <xf numFmtId="0" fontId="22" fillId="10" borderId="17" xfId="0" applyFont="1" applyFill="1" applyBorder="1" applyAlignment="1">
      <alignment horizontal="center" vertical="center"/>
    </xf>
    <xf numFmtId="0" fontId="22" fillId="10" borderId="18" xfId="0" applyFont="1" applyFill="1" applyBorder="1" applyAlignment="1">
      <alignment horizontal="center" vertical="center"/>
    </xf>
    <xf numFmtId="42" fontId="30" fillId="0" borderId="13" xfId="0" applyNumberFormat="1" applyFont="1" applyBorder="1" applyAlignment="1">
      <alignment horizontal="center" vertical="center"/>
    </xf>
    <xf numFmtId="42" fontId="30" fillId="0" borderId="14" xfId="0" applyNumberFormat="1" applyFont="1" applyBorder="1" applyAlignment="1">
      <alignment horizontal="center" vertical="center"/>
    </xf>
    <xf numFmtId="42" fontId="30" fillId="0" borderId="15" xfId="0" applyNumberFormat="1" applyFont="1" applyBorder="1" applyAlignment="1">
      <alignment horizontal="center" vertical="center"/>
    </xf>
    <xf numFmtId="42" fontId="30" fillId="0" borderId="16" xfId="0" applyNumberFormat="1" applyFont="1" applyBorder="1" applyAlignment="1">
      <alignment horizontal="center" vertical="center"/>
    </xf>
    <xf numFmtId="0" fontId="22" fillId="10" borderId="23" xfId="0" applyFont="1" applyFill="1" applyBorder="1" applyAlignment="1">
      <alignment horizontal="center" vertical="center"/>
    </xf>
    <xf numFmtId="0" fontId="2" fillId="7" borderId="8" xfId="0" applyFont="1" applyFill="1" applyBorder="1" applyAlignment="1">
      <alignment horizontal="right"/>
    </xf>
    <xf numFmtId="0" fontId="2" fillId="7" borderId="11" xfId="0" applyFont="1" applyFill="1" applyBorder="1" applyAlignment="1">
      <alignment horizontal="right"/>
    </xf>
    <xf numFmtId="41" fontId="34" fillId="13" borderId="8" xfId="0" applyNumberFormat="1" applyFont="1" applyFill="1" applyBorder="1" applyAlignment="1" applyProtection="1">
      <alignment horizontal="center"/>
      <protection locked="0"/>
    </xf>
    <xf numFmtId="41" fontId="34" fillId="13" borderId="11" xfId="0" applyNumberFormat="1" applyFont="1" applyFill="1" applyBorder="1" applyAlignment="1" applyProtection="1">
      <alignment horizontal="center"/>
      <protection locked="0"/>
    </xf>
    <xf numFmtId="0" fontId="4" fillId="0" borderId="35" xfId="0" applyFont="1" applyBorder="1" applyAlignment="1">
      <alignment horizontal="left" vertical="top"/>
    </xf>
    <xf numFmtId="0" fontId="4" fillId="0" borderId="44" xfId="0" applyFont="1" applyBorder="1" applyAlignment="1">
      <alignment horizontal="left" vertical="top"/>
    </xf>
    <xf numFmtId="0" fontId="4" fillId="0" borderId="36" xfId="0" applyFont="1" applyBorder="1" applyAlignment="1">
      <alignment horizontal="left" vertical="top"/>
    </xf>
    <xf numFmtId="0" fontId="4" fillId="0" borderId="10" xfId="0" applyFont="1" applyBorder="1" applyAlignment="1">
      <alignment horizontal="left" vertical="top"/>
    </xf>
    <xf numFmtId="0" fontId="4" fillId="0" borderId="30" xfId="0" applyFont="1" applyBorder="1" applyAlignment="1">
      <alignment horizontal="left" vertical="top"/>
    </xf>
    <xf numFmtId="0" fontId="4" fillId="0" borderId="11" xfId="0" applyFont="1" applyBorder="1" applyAlignment="1">
      <alignment horizontal="left" vertical="top"/>
    </xf>
    <xf numFmtId="0" fontId="4" fillId="11" borderId="55" xfId="0" applyFont="1" applyFill="1" applyBorder="1" applyAlignment="1">
      <alignment horizontal="justify" vertical="center" wrapText="1"/>
    </xf>
    <xf numFmtId="0" fontId="4" fillId="11" borderId="54" xfId="0" applyFont="1" applyFill="1" applyBorder="1" applyAlignment="1">
      <alignment horizontal="justify" vertical="center" wrapText="1"/>
    </xf>
    <xf numFmtId="0" fontId="4" fillId="11" borderId="55" xfId="0" applyFont="1" applyFill="1" applyBorder="1" applyAlignment="1">
      <alignment horizontal="left" vertical="center" wrapText="1"/>
    </xf>
    <xf numFmtId="0" fontId="4" fillId="11" borderId="54" xfId="0" applyFont="1" applyFill="1" applyBorder="1" applyAlignment="1">
      <alignment horizontal="left" vertical="center" wrapText="1"/>
    </xf>
    <xf numFmtId="0" fontId="45" fillId="0" borderId="53" xfId="0" applyFont="1" applyBorder="1" applyAlignment="1">
      <alignment horizontal="right" vertical="center" textRotation="255" wrapText="1"/>
    </xf>
    <xf numFmtId="0" fontId="45" fillId="0" borderId="5" xfId="0" applyFont="1" applyBorder="1" applyAlignment="1">
      <alignment horizontal="right" vertical="center" textRotation="255" wrapText="1"/>
    </xf>
    <xf numFmtId="0" fontId="45" fillId="0" borderId="50" xfId="0" applyFont="1" applyBorder="1" applyAlignment="1">
      <alignment horizontal="right" vertical="center" textRotation="255" wrapText="1"/>
    </xf>
    <xf numFmtId="0" fontId="36" fillId="13" borderId="3" xfId="0" applyFont="1" applyFill="1" applyBorder="1" applyAlignment="1">
      <alignment horizontal="center" vertical="center" wrapText="1"/>
    </xf>
    <xf numFmtId="0" fontId="36" fillId="13" borderId="4" xfId="0" applyFont="1" applyFill="1" applyBorder="1" applyAlignment="1">
      <alignment horizontal="center" vertical="center" wrapText="1"/>
    </xf>
    <xf numFmtId="0" fontId="40" fillId="0" borderId="3" xfId="0" applyFont="1" applyBorder="1" applyAlignment="1">
      <alignment horizontal="justify" vertical="center" wrapText="1"/>
    </xf>
    <xf numFmtId="0" fontId="40" fillId="0" borderId="4" xfId="0" applyFont="1" applyBorder="1" applyAlignment="1">
      <alignment horizontal="justify" vertical="center" wrapText="1"/>
    </xf>
    <xf numFmtId="0" fontId="42" fillId="12" borderId="3" xfId="0" applyFont="1" applyFill="1" applyBorder="1" applyAlignment="1">
      <alignment horizontal="justify" vertical="center" wrapText="1"/>
    </xf>
    <xf numFmtId="0" fontId="42" fillId="12" borderId="4" xfId="0" applyFont="1" applyFill="1" applyBorder="1" applyAlignment="1">
      <alignment horizontal="justify" vertical="center" wrapText="1"/>
    </xf>
  </cellXfs>
  <cellStyles count="2">
    <cellStyle name="ハイパーリンク" xfId="1" builtinId="8"/>
    <cellStyle name="標準" xfId="0" builtinId="0"/>
  </cellStyles>
  <dxfs count="85">
    <dxf>
      <fill>
        <patternFill>
          <bgColor theme="0"/>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D3D3FF"/>
        </patternFill>
      </fill>
    </dxf>
    <dxf>
      <fill>
        <patternFill>
          <bgColor rgb="FFFFCC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rgb="FFE7E7FF"/>
        </patternFill>
      </fill>
    </dxf>
    <dxf>
      <fill>
        <patternFill>
          <bgColor rgb="FFFFEBFF"/>
        </patternFill>
      </fill>
    </dxf>
    <dxf>
      <fill>
        <patternFill>
          <bgColor theme="0"/>
        </patternFill>
      </fill>
    </dxf>
    <dxf>
      <fill>
        <patternFill>
          <bgColor rgb="FFFFCCFF"/>
        </patternFill>
      </fill>
    </dxf>
    <dxf>
      <fill>
        <patternFill>
          <bgColor rgb="FFFFEBFF"/>
        </patternFill>
      </fill>
    </dxf>
    <dxf>
      <fill>
        <patternFill>
          <bgColor rgb="FFD3D3FF"/>
        </patternFill>
      </fill>
    </dxf>
  </dxfs>
  <tableStyles count="0" defaultTableStyle="TableStyleMedium2" defaultPivotStyle="PivotStyleLight16"/>
  <colors>
    <mruColors>
      <color rgb="FFF8CBAD"/>
      <color rgb="FFF8CBAC"/>
      <color rgb="FFFFCCFF"/>
      <color rgb="FFD3D3FF"/>
      <color rgb="FF4D4D4D"/>
      <color rgb="FFE7E7FF"/>
      <color rgb="FFFFEBFF"/>
      <color rgb="FFFFFFFF"/>
      <color rgb="FFCDCDFF"/>
      <color rgb="FFD9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31" lockText="1" noThreeD="1"/>
</file>

<file path=xl/ctrlProps/ctrlProp10.xml><?xml version="1.0" encoding="utf-8"?>
<formControlPr xmlns="http://schemas.microsoft.com/office/spreadsheetml/2009/9/main" objectType="CheckBox" fmlaLink="A37" lockText="1" noThreeD="1"/>
</file>

<file path=xl/ctrlProps/ctrlProp11.xml><?xml version="1.0" encoding="utf-8"?>
<formControlPr xmlns="http://schemas.microsoft.com/office/spreadsheetml/2009/9/main" objectType="CheckBox" fmlaLink="A38" lockText="1" noThreeD="1"/>
</file>

<file path=xl/ctrlProps/ctrlProp12.xml><?xml version="1.0" encoding="utf-8"?>
<formControlPr xmlns="http://schemas.microsoft.com/office/spreadsheetml/2009/9/main" objectType="CheckBox" fmlaLink="A39" lockText="1" noThreeD="1"/>
</file>

<file path=xl/ctrlProps/ctrlProp13.xml><?xml version="1.0" encoding="utf-8"?>
<formControlPr xmlns="http://schemas.microsoft.com/office/spreadsheetml/2009/9/main" objectType="CheckBox" fmlaLink="A40" lockText="1" noThreeD="1"/>
</file>

<file path=xl/ctrlProps/ctrlProp2.xml><?xml version="1.0" encoding="utf-8"?>
<formControlPr xmlns="http://schemas.microsoft.com/office/spreadsheetml/2009/9/main" objectType="CheckBox" fmlaLink="A32" lockText="1" noThreeD="1"/>
</file>

<file path=xl/ctrlProps/ctrlProp3.xml><?xml version="1.0" encoding="utf-8"?>
<formControlPr xmlns="http://schemas.microsoft.com/office/spreadsheetml/2009/9/main" objectType="CheckBox" fmlaLink="$A$19" lockText="1" noThreeD="1"/>
</file>

<file path=xl/ctrlProps/ctrlProp4.xml><?xml version="1.0" encoding="utf-8"?>
<formControlPr xmlns="http://schemas.microsoft.com/office/spreadsheetml/2009/9/main" objectType="CheckBox" fmlaLink="$A$21" lockText="1" noThreeD="1"/>
</file>

<file path=xl/ctrlProps/ctrlProp5.xml><?xml version="1.0" encoding="utf-8"?>
<formControlPr xmlns="http://schemas.microsoft.com/office/spreadsheetml/2009/9/main" objectType="CheckBox" fmlaLink="A33" lockText="1" noThreeD="1"/>
</file>

<file path=xl/ctrlProps/ctrlProp6.xml><?xml version="1.0" encoding="utf-8"?>
<formControlPr xmlns="http://schemas.microsoft.com/office/spreadsheetml/2009/9/main" objectType="CheckBox" fmlaLink="A34" lockText="1" noThreeD="1"/>
</file>

<file path=xl/ctrlProps/ctrlProp7.xml><?xml version="1.0" encoding="utf-8"?>
<formControlPr xmlns="http://schemas.microsoft.com/office/spreadsheetml/2009/9/main" objectType="CheckBox" fmlaLink="A35" lockText="1" noThreeD="1"/>
</file>

<file path=xl/ctrlProps/ctrlProp8.xml><?xml version="1.0" encoding="utf-8"?>
<formControlPr xmlns="http://schemas.microsoft.com/office/spreadsheetml/2009/9/main" objectType="CheckBox" fmlaLink="A36" lockText="1" noThreeD="1"/>
</file>

<file path=xl/ctrlProps/ctrlProp9.xml><?xml version="1.0" encoding="utf-8"?>
<formControlPr xmlns="http://schemas.microsoft.com/office/spreadsheetml/2009/9/main" objectType="CheckBox" fmlaLink="$A$45"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33337</xdr:colOff>
      <xdr:row>0</xdr:row>
      <xdr:rowOff>14287</xdr:rowOff>
    </xdr:from>
    <xdr:to>
      <xdr:col>5</xdr:col>
      <xdr:colOff>32936</xdr:colOff>
      <xdr:row>1</xdr:row>
      <xdr:rowOff>1</xdr:rowOff>
    </xdr:to>
    <xdr:pic>
      <xdr:nvPicPr>
        <xdr:cNvPr id="3" name="図 2"/>
        <xdr:cNvPicPr>
          <a:picLocks noChangeAspect="1"/>
        </xdr:cNvPicPr>
      </xdr:nvPicPr>
      <xdr:blipFill rotWithShape="1">
        <a:blip xmlns:r="http://schemas.openxmlformats.org/officeDocument/2006/relationships" r:embed="rId1"/>
        <a:srcRect l="287" t="4241" b="1856"/>
        <a:stretch/>
      </xdr:blipFill>
      <xdr:spPr>
        <a:xfrm>
          <a:off x="33337" y="14287"/>
          <a:ext cx="8256187" cy="738189"/>
        </a:xfrm>
        <a:prstGeom prst="rect">
          <a:avLst/>
        </a:prstGeom>
      </xdr:spPr>
    </xdr:pic>
    <xdr:clientData/>
  </xdr:twoCellAnchor>
  <xdr:twoCellAnchor>
    <xdr:from>
      <xdr:col>1</xdr:col>
      <xdr:colOff>695325</xdr:colOff>
      <xdr:row>35</xdr:row>
      <xdr:rowOff>71438</xdr:rowOff>
    </xdr:from>
    <xdr:to>
      <xdr:col>2</xdr:col>
      <xdr:colOff>1170622</xdr:colOff>
      <xdr:row>35</xdr:row>
      <xdr:rowOff>1738313</xdr:rowOff>
    </xdr:to>
    <xdr:grpSp>
      <xdr:nvGrpSpPr>
        <xdr:cNvPr id="10" name="グループ化 9"/>
        <xdr:cNvGrpSpPr/>
      </xdr:nvGrpSpPr>
      <xdr:grpSpPr>
        <a:xfrm>
          <a:off x="952500" y="7767638"/>
          <a:ext cx="2375535" cy="1666875"/>
          <a:chOff x="952500" y="7767638"/>
          <a:chExt cx="2375535" cy="1666875"/>
        </a:xfrm>
      </xdr:grpSpPr>
      <xdr:pic>
        <xdr:nvPicPr>
          <xdr:cNvPr id="54" name="図 53"/>
          <xdr:cNvPicPr/>
        </xdr:nvPicPr>
        <xdr:blipFill>
          <a:blip xmlns:r="http://schemas.openxmlformats.org/officeDocument/2006/relationships" r:embed="rId2"/>
          <a:stretch>
            <a:fillRect/>
          </a:stretch>
        </xdr:blipFill>
        <xdr:spPr>
          <a:xfrm>
            <a:off x="952500" y="7767638"/>
            <a:ext cx="2375535" cy="1619885"/>
          </a:xfrm>
          <a:prstGeom prst="rect">
            <a:avLst/>
          </a:prstGeom>
          <a:effectLst>
            <a:outerShdw blurRad="38100" sx="102000" sy="102000" algn="ctr" rotWithShape="0">
              <a:prstClr val="black">
                <a:alpha val="40000"/>
              </a:prstClr>
            </a:outerShdw>
          </a:effectLst>
        </xdr:spPr>
      </xdr:pic>
      <xdr:sp macro="" textlink="">
        <xdr:nvSpPr>
          <xdr:cNvPr id="35" name="正方形/長方形 34"/>
          <xdr:cNvSpPr/>
        </xdr:nvSpPr>
        <xdr:spPr>
          <a:xfrm>
            <a:off x="1053574" y="9284699"/>
            <a:ext cx="2237314" cy="149814"/>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対角する 2 つの角を丸めた四角形 35"/>
          <xdr:cNvSpPr/>
        </xdr:nvSpPr>
        <xdr:spPr>
          <a:xfrm>
            <a:off x="2406123" y="8722723"/>
            <a:ext cx="809626" cy="266701"/>
          </a:xfrm>
          <a:prstGeom prst="round2Diag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latin typeface="UD デジタル 教科書体 NK-R" panose="02020400000000000000" pitchFamily="18" charset="-128"/>
                <a:ea typeface="UD デジタル 教科書体 NK-R" panose="02020400000000000000" pitchFamily="18" charset="-128"/>
              </a:rPr>
              <a:t>右クリック</a:t>
            </a:r>
          </a:p>
        </xdr:txBody>
      </xdr:sp>
      <xdr:sp macro="" textlink="">
        <xdr:nvSpPr>
          <xdr:cNvPr id="37" name="下矢印 36"/>
          <xdr:cNvSpPr/>
        </xdr:nvSpPr>
        <xdr:spPr>
          <a:xfrm rot="1698749">
            <a:off x="2477561" y="8965612"/>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1219231</xdr:colOff>
      <xdr:row>36</xdr:row>
      <xdr:rowOff>476245</xdr:rowOff>
    </xdr:from>
    <xdr:to>
      <xdr:col>2</xdr:col>
      <xdr:colOff>419131</xdr:colOff>
      <xdr:row>36</xdr:row>
      <xdr:rowOff>633410</xdr:rowOff>
    </xdr:to>
    <xdr:sp macro="" textlink="">
      <xdr:nvSpPr>
        <xdr:cNvPr id="40" name="正方形/長方形 39"/>
        <xdr:cNvSpPr/>
      </xdr:nvSpPr>
      <xdr:spPr>
        <a:xfrm>
          <a:off x="1476406" y="9986958"/>
          <a:ext cx="1100138" cy="157165"/>
        </a:xfrm>
        <a:prstGeom prst="rect">
          <a:avLst/>
        </a:prstGeom>
        <a:noFill/>
        <a:ln w="28575">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681038</xdr:colOff>
      <xdr:row>36</xdr:row>
      <xdr:rowOff>47625</xdr:rowOff>
    </xdr:from>
    <xdr:to>
      <xdr:col>2</xdr:col>
      <xdr:colOff>1088390</xdr:colOff>
      <xdr:row>36</xdr:row>
      <xdr:rowOff>1632585</xdr:rowOff>
    </xdr:to>
    <xdr:grpSp>
      <xdr:nvGrpSpPr>
        <xdr:cNvPr id="5" name="グループ化 4"/>
        <xdr:cNvGrpSpPr/>
      </xdr:nvGrpSpPr>
      <xdr:grpSpPr>
        <a:xfrm>
          <a:off x="938213" y="9558338"/>
          <a:ext cx="2307590" cy="1584960"/>
          <a:chOff x="952501" y="9553576"/>
          <a:chExt cx="2307590" cy="1584960"/>
        </a:xfrm>
      </xdr:grpSpPr>
      <xdr:pic>
        <xdr:nvPicPr>
          <xdr:cNvPr id="44" name="図 43"/>
          <xdr:cNvPicPr/>
        </xdr:nvPicPr>
        <xdr:blipFill>
          <a:blip xmlns:r="http://schemas.openxmlformats.org/officeDocument/2006/relationships" r:embed="rId3"/>
          <a:stretch>
            <a:fillRect/>
          </a:stretch>
        </xdr:blipFill>
        <xdr:spPr>
          <a:xfrm>
            <a:off x="952501" y="9553576"/>
            <a:ext cx="2307590" cy="1584960"/>
          </a:xfrm>
          <a:prstGeom prst="rect">
            <a:avLst/>
          </a:prstGeom>
          <a:effectLst>
            <a:outerShdw blurRad="38100" sx="102000" sy="102000" algn="ctr" rotWithShape="0">
              <a:prstClr val="black">
                <a:alpha val="40000"/>
              </a:prstClr>
            </a:outerShdw>
          </a:effectLst>
        </xdr:spPr>
      </xdr:pic>
      <xdr:sp macro="" textlink="">
        <xdr:nvSpPr>
          <xdr:cNvPr id="42" name="正方形/長方形 41"/>
          <xdr:cNvSpPr/>
        </xdr:nvSpPr>
        <xdr:spPr>
          <a:xfrm>
            <a:off x="2095531" y="10063161"/>
            <a:ext cx="919163" cy="15716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下矢印 40"/>
          <xdr:cNvSpPr/>
        </xdr:nvSpPr>
        <xdr:spPr>
          <a:xfrm rot="2228990">
            <a:off x="2909917" y="9758360"/>
            <a:ext cx="300038" cy="390525"/>
          </a:xfrm>
          <a:prstGeom prst="downArrow">
            <a:avLst>
              <a:gd name="adj1" fmla="val 36532"/>
              <a:gd name="adj2" fmla="val 50000"/>
            </a:avLst>
          </a:prstGeom>
          <a:solidFill>
            <a:srgbClr val="FF0000"/>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904875</xdr:colOff>
      <xdr:row>37</xdr:row>
      <xdr:rowOff>142874</xdr:rowOff>
    </xdr:from>
    <xdr:to>
      <xdr:col>2</xdr:col>
      <xdr:colOff>1028699</xdr:colOff>
      <xdr:row>37</xdr:row>
      <xdr:rowOff>2126256</xdr:rowOff>
    </xdr:to>
    <xdr:grpSp>
      <xdr:nvGrpSpPr>
        <xdr:cNvPr id="7" name="グループ化 6"/>
        <xdr:cNvGrpSpPr/>
      </xdr:nvGrpSpPr>
      <xdr:grpSpPr>
        <a:xfrm>
          <a:off x="1162050" y="11315699"/>
          <a:ext cx="2024062" cy="1983382"/>
          <a:chOff x="1162050" y="11315699"/>
          <a:chExt cx="2024062" cy="1983382"/>
        </a:xfrm>
      </xdr:grpSpPr>
      <xdr:pic>
        <xdr:nvPicPr>
          <xdr:cNvPr id="45" name="図 44"/>
          <xdr:cNvPicPr>
            <a:picLocks noChangeAspect="1"/>
          </xdr:cNvPicPr>
        </xdr:nvPicPr>
        <xdr:blipFill>
          <a:blip xmlns:r="http://schemas.openxmlformats.org/officeDocument/2006/relationships" r:embed="rId4"/>
          <a:stretch>
            <a:fillRect/>
          </a:stretch>
        </xdr:blipFill>
        <xdr:spPr>
          <a:xfrm>
            <a:off x="1162050" y="11315699"/>
            <a:ext cx="1917650" cy="1983382"/>
          </a:xfrm>
          <a:prstGeom prst="rect">
            <a:avLst/>
          </a:prstGeom>
          <a:effectLst>
            <a:outerShdw blurRad="38100" sx="102000" sy="102000" algn="ctr" rotWithShape="0">
              <a:prstClr val="black">
                <a:alpha val="40000"/>
              </a:prstClr>
            </a:outerShdw>
          </a:effectLst>
        </xdr:spPr>
      </xdr:pic>
      <xdr:sp macro="" textlink="">
        <xdr:nvSpPr>
          <xdr:cNvPr id="49" name="正方形/長方形 48"/>
          <xdr:cNvSpPr/>
        </xdr:nvSpPr>
        <xdr:spPr>
          <a:xfrm>
            <a:off x="1262062" y="11720512"/>
            <a:ext cx="1743075" cy="476943"/>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下矢印 49"/>
          <xdr:cNvSpPr/>
        </xdr:nvSpPr>
        <xdr:spPr>
          <a:xfrm rot="2228990">
            <a:off x="2886074" y="11420475"/>
            <a:ext cx="300038" cy="390525"/>
          </a:xfrm>
          <a:prstGeom prst="downArrow">
            <a:avLst>
              <a:gd name="adj1" fmla="val 36532"/>
              <a:gd name="adj2" fmla="val 50000"/>
            </a:avLst>
          </a:prstGeom>
          <a:solidFill>
            <a:srgbClr val="FF0000"/>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9525</xdr:colOff>
      <xdr:row>38</xdr:row>
      <xdr:rowOff>161925</xdr:rowOff>
    </xdr:from>
    <xdr:to>
      <xdr:col>2</xdr:col>
      <xdr:colOff>1809115</xdr:colOff>
      <xdr:row>38</xdr:row>
      <xdr:rowOff>1964690</xdr:rowOff>
    </xdr:to>
    <xdr:grpSp>
      <xdr:nvGrpSpPr>
        <xdr:cNvPr id="8" name="グループ化 7"/>
        <xdr:cNvGrpSpPr/>
      </xdr:nvGrpSpPr>
      <xdr:grpSpPr>
        <a:xfrm>
          <a:off x="2166938" y="13582650"/>
          <a:ext cx="1799590" cy="1802765"/>
          <a:chOff x="2166938" y="13582650"/>
          <a:chExt cx="1799590" cy="1802765"/>
        </a:xfrm>
      </xdr:grpSpPr>
      <xdr:pic>
        <xdr:nvPicPr>
          <xdr:cNvPr id="51" name="図 50"/>
          <xdr:cNvPicPr/>
        </xdr:nvPicPr>
        <xdr:blipFill>
          <a:blip xmlns:r="http://schemas.openxmlformats.org/officeDocument/2006/relationships" r:embed="rId5"/>
          <a:stretch>
            <a:fillRect/>
          </a:stretch>
        </xdr:blipFill>
        <xdr:spPr>
          <a:xfrm>
            <a:off x="2166938" y="13582650"/>
            <a:ext cx="1799590" cy="1802765"/>
          </a:xfrm>
          <a:prstGeom prst="rect">
            <a:avLst/>
          </a:prstGeom>
          <a:effectLst>
            <a:outerShdw blurRad="38100" sx="102000" sy="102000" algn="ctr" rotWithShape="0">
              <a:prstClr val="black">
                <a:alpha val="40000"/>
              </a:prstClr>
            </a:outerShdw>
          </a:effectLst>
        </xdr:spPr>
      </xdr:pic>
      <xdr:sp macro="" textlink="">
        <xdr:nvSpPr>
          <xdr:cNvPr id="57" name="正方形/長方形 56"/>
          <xdr:cNvSpPr/>
        </xdr:nvSpPr>
        <xdr:spPr>
          <a:xfrm>
            <a:off x="2195512" y="14673792"/>
            <a:ext cx="1100138" cy="152403"/>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下矢印 57"/>
          <xdr:cNvSpPr/>
        </xdr:nvSpPr>
        <xdr:spPr>
          <a:xfrm rot="2228990">
            <a:off x="2924174" y="14335653"/>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正方形/長方形 58"/>
          <xdr:cNvSpPr/>
        </xdr:nvSpPr>
        <xdr:spPr>
          <a:xfrm>
            <a:off x="2190750" y="14973830"/>
            <a:ext cx="800100" cy="15240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下矢印 59"/>
          <xdr:cNvSpPr/>
        </xdr:nvSpPr>
        <xdr:spPr>
          <a:xfrm rot="2228990">
            <a:off x="2919413" y="1469284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66675</xdr:colOff>
      <xdr:row>38</xdr:row>
      <xdr:rowOff>157163</xdr:rowOff>
    </xdr:from>
    <xdr:to>
      <xdr:col>1</xdr:col>
      <xdr:colOff>1842812</xdr:colOff>
      <xdr:row>38</xdr:row>
      <xdr:rowOff>1953161</xdr:rowOff>
    </xdr:to>
    <xdr:grpSp>
      <xdr:nvGrpSpPr>
        <xdr:cNvPr id="61" name="グループ化 60"/>
        <xdr:cNvGrpSpPr/>
      </xdr:nvGrpSpPr>
      <xdr:grpSpPr>
        <a:xfrm>
          <a:off x="323850" y="13577888"/>
          <a:ext cx="1776137" cy="1795998"/>
          <a:chOff x="338137" y="12496265"/>
          <a:chExt cx="1776137" cy="1795998"/>
        </a:xfrm>
      </xdr:grpSpPr>
      <xdr:pic>
        <xdr:nvPicPr>
          <xdr:cNvPr id="62" name="図 61"/>
          <xdr:cNvPicPr>
            <a:picLocks noChangeAspect="1"/>
          </xdr:cNvPicPr>
        </xdr:nvPicPr>
        <xdr:blipFill>
          <a:blip xmlns:r="http://schemas.openxmlformats.org/officeDocument/2006/relationships" r:embed="rId6"/>
          <a:stretch>
            <a:fillRect/>
          </a:stretch>
        </xdr:blipFill>
        <xdr:spPr>
          <a:xfrm>
            <a:off x="338137" y="12496265"/>
            <a:ext cx="1776137" cy="1795998"/>
          </a:xfrm>
          <a:prstGeom prst="rect">
            <a:avLst/>
          </a:prstGeom>
        </xdr:spPr>
      </xdr:pic>
      <xdr:sp macro="" textlink="">
        <xdr:nvSpPr>
          <xdr:cNvPr id="63" name="正方形/長方形 62"/>
          <xdr:cNvSpPr/>
        </xdr:nvSpPr>
        <xdr:spPr>
          <a:xfrm>
            <a:off x="357187" y="13868399"/>
            <a:ext cx="800100" cy="15240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下矢印 63"/>
          <xdr:cNvSpPr/>
        </xdr:nvSpPr>
        <xdr:spPr>
          <a:xfrm rot="2228990">
            <a:off x="742949" y="1353502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185737</xdr:colOff>
      <xdr:row>39</xdr:row>
      <xdr:rowOff>123825</xdr:rowOff>
    </xdr:from>
    <xdr:to>
      <xdr:col>2</xdr:col>
      <xdr:colOff>1561464</xdr:colOff>
      <xdr:row>39</xdr:row>
      <xdr:rowOff>1284472</xdr:rowOff>
    </xdr:to>
    <xdr:grpSp>
      <xdr:nvGrpSpPr>
        <xdr:cNvPr id="9" name="グループ化 8"/>
        <xdr:cNvGrpSpPr/>
      </xdr:nvGrpSpPr>
      <xdr:grpSpPr>
        <a:xfrm>
          <a:off x="442912" y="15678150"/>
          <a:ext cx="3275965" cy="1160647"/>
          <a:chOff x="442912" y="15678150"/>
          <a:chExt cx="3275965" cy="1160647"/>
        </a:xfrm>
      </xdr:grpSpPr>
      <xdr:pic>
        <xdr:nvPicPr>
          <xdr:cNvPr id="53" name="図 52"/>
          <xdr:cNvPicPr>
            <a:picLocks noChangeAspect="1"/>
          </xdr:cNvPicPr>
        </xdr:nvPicPr>
        <xdr:blipFill>
          <a:blip xmlns:r="http://schemas.openxmlformats.org/officeDocument/2006/relationships" r:embed="rId7"/>
          <a:stretch>
            <a:fillRect/>
          </a:stretch>
        </xdr:blipFill>
        <xdr:spPr>
          <a:xfrm>
            <a:off x="442912" y="16659226"/>
            <a:ext cx="1287388" cy="179571"/>
          </a:xfrm>
          <a:prstGeom prst="rect">
            <a:avLst/>
          </a:prstGeom>
          <a:effectLst>
            <a:outerShdw blurRad="38100" sx="102000" sy="102000" algn="ctr" rotWithShape="0">
              <a:prstClr val="black">
                <a:alpha val="40000"/>
              </a:prstClr>
            </a:outerShdw>
          </a:effectLst>
        </xdr:spPr>
      </xdr:pic>
      <xdr:sp macro="" textlink="">
        <xdr:nvSpPr>
          <xdr:cNvPr id="68" name="正方形/長方形 67"/>
          <xdr:cNvSpPr/>
        </xdr:nvSpPr>
        <xdr:spPr>
          <a:xfrm>
            <a:off x="762001" y="16663989"/>
            <a:ext cx="576264" cy="157161"/>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下矢印 68"/>
          <xdr:cNvSpPr/>
        </xdr:nvSpPr>
        <xdr:spPr>
          <a:xfrm rot="2228990">
            <a:off x="1209675" y="1633061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2" name="図 51"/>
          <xdr:cNvPicPr/>
        </xdr:nvPicPr>
        <xdr:blipFill>
          <a:blip xmlns:r="http://schemas.openxmlformats.org/officeDocument/2006/relationships" r:embed="rId8"/>
          <a:stretch>
            <a:fillRect/>
          </a:stretch>
        </xdr:blipFill>
        <xdr:spPr>
          <a:xfrm>
            <a:off x="442912" y="16030575"/>
            <a:ext cx="3275965" cy="170180"/>
          </a:xfrm>
          <a:prstGeom prst="rect">
            <a:avLst/>
          </a:prstGeom>
          <a:effectLst>
            <a:outerShdw blurRad="38100" sx="102000" sy="102000" algn="ctr" rotWithShape="0">
              <a:prstClr val="black">
                <a:alpha val="40000"/>
              </a:prstClr>
            </a:outerShdw>
          </a:effectLst>
        </xdr:spPr>
      </xdr:pic>
      <xdr:sp macro="" textlink="">
        <xdr:nvSpPr>
          <xdr:cNvPr id="70" name="正方形/長方形 69"/>
          <xdr:cNvSpPr/>
        </xdr:nvSpPr>
        <xdr:spPr>
          <a:xfrm>
            <a:off x="2566988" y="16025813"/>
            <a:ext cx="742950" cy="166687"/>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 name="下矢印 70"/>
          <xdr:cNvSpPr/>
        </xdr:nvSpPr>
        <xdr:spPr>
          <a:xfrm rot="2228990">
            <a:off x="3048000" y="15678150"/>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30</xdr:row>
          <xdr:rowOff>0</xdr:rowOff>
        </xdr:from>
        <xdr:to>
          <xdr:col>3</xdr:col>
          <xdr:colOff>428625</xdr:colOff>
          <xdr:row>31</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31</xdr:row>
          <xdr:rowOff>0</xdr:rowOff>
        </xdr:from>
        <xdr:to>
          <xdr:col>3</xdr:col>
          <xdr:colOff>428625</xdr:colOff>
          <xdr:row>32</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18</xdr:row>
          <xdr:rowOff>95250</xdr:rowOff>
        </xdr:from>
        <xdr:to>
          <xdr:col>2</xdr:col>
          <xdr:colOff>214313</xdr:colOff>
          <xdr:row>18</xdr:row>
          <xdr:rowOff>361950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19</xdr:row>
          <xdr:rowOff>119063</xdr:rowOff>
        </xdr:from>
        <xdr:to>
          <xdr:col>2</xdr:col>
          <xdr:colOff>142875</xdr:colOff>
          <xdr:row>20</xdr:row>
          <xdr:rowOff>171450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31</xdr:row>
          <xdr:rowOff>185738</xdr:rowOff>
        </xdr:from>
        <xdr:to>
          <xdr:col>3</xdr:col>
          <xdr:colOff>428625</xdr:colOff>
          <xdr:row>33</xdr:row>
          <xdr:rowOff>14288</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32</xdr:row>
          <xdr:rowOff>171450</xdr:rowOff>
        </xdr:from>
        <xdr:to>
          <xdr:col>3</xdr:col>
          <xdr:colOff>428625</xdr:colOff>
          <xdr:row>34</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33</xdr:row>
          <xdr:rowOff>180975</xdr:rowOff>
        </xdr:from>
        <xdr:to>
          <xdr:col>3</xdr:col>
          <xdr:colOff>428625</xdr:colOff>
          <xdr:row>35</xdr:row>
          <xdr:rowOff>19050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34</xdr:row>
          <xdr:rowOff>180975</xdr:rowOff>
        </xdr:from>
        <xdr:to>
          <xdr:col>3</xdr:col>
          <xdr:colOff>428625</xdr:colOff>
          <xdr:row>36</xdr:row>
          <xdr:rowOff>19050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71438</xdr:colOff>
          <xdr:row>43</xdr:row>
          <xdr:rowOff>47625</xdr:rowOff>
        </xdr:from>
        <xdr:to>
          <xdr:col>2</xdr:col>
          <xdr:colOff>19050</xdr:colOff>
          <xdr:row>45</xdr:row>
          <xdr:rowOff>23813</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35</xdr:row>
          <xdr:rowOff>180975</xdr:rowOff>
        </xdr:from>
        <xdr:to>
          <xdr:col>3</xdr:col>
          <xdr:colOff>428625</xdr:colOff>
          <xdr:row>37</xdr:row>
          <xdr:rowOff>19050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36</xdr:row>
          <xdr:rowOff>180975</xdr:rowOff>
        </xdr:from>
        <xdr:to>
          <xdr:col>3</xdr:col>
          <xdr:colOff>428625</xdr:colOff>
          <xdr:row>38</xdr:row>
          <xdr:rowOff>19050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37</xdr:row>
          <xdr:rowOff>185738</xdr:rowOff>
        </xdr:from>
        <xdr:to>
          <xdr:col>3</xdr:col>
          <xdr:colOff>428625</xdr:colOff>
          <xdr:row>39</xdr:row>
          <xdr:rowOff>23813</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38</xdr:row>
          <xdr:rowOff>180975</xdr:rowOff>
        </xdr:from>
        <xdr:to>
          <xdr:col>3</xdr:col>
          <xdr:colOff>428625</xdr:colOff>
          <xdr:row>40</xdr:row>
          <xdr:rowOff>19050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11</xdr:colOff>
      <xdr:row>0</xdr:row>
      <xdr:rowOff>8</xdr:rowOff>
    </xdr:from>
    <xdr:to>
      <xdr:col>16</xdr:col>
      <xdr:colOff>5462</xdr:colOff>
      <xdr:row>1</xdr:row>
      <xdr:rowOff>5745</xdr:rowOff>
    </xdr:to>
    <xdr:pic>
      <xdr:nvPicPr>
        <xdr:cNvPr id="16" name="図 15"/>
        <xdr:cNvPicPr>
          <a:picLocks noChangeAspect="1"/>
        </xdr:cNvPicPr>
      </xdr:nvPicPr>
      <xdr:blipFill rotWithShape="1">
        <a:blip xmlns:r="http://schemas.openxmlformats.org/officeDocument/2006/relationships" r:embed="rId1"/>
        <a:srcRect l="168" t="2792" b="1476"/>
        <a:stretch/>
      </xdr:blipFill>
      <xdr:spPr bwMode="auto">
        <a:xfrm>
          <a:off x="11" y="8"/>
          <a:ext cx="8087414" cy="7344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D4D4D"/>
  </sheetPr>
  <dimension ref="A1:F42"/>
  <sheetViews>
    <sheetView showGridLines="0" zoomScaleNormal="100" workbookViewId="0">
      <selection activeCell="B3" sqref="B3"/>
    </sheetView>
  </sheetViews>
  <sheetFormatPr defaultRowHeight="12.75" x14ac:dyDescent="0.25"/>
  <cols>
    <col min="1" max="1" width="3.59765625" customWidth="1"/>
    <col min="2" max="3" width="26.59765625" customWidth="1"/>
    <col min="4" max="4" width="57.59765625" customWidth="1"/>
    <col min="5" max="5" width="1.19921875" customWidth="1"/>
  </cols>
  <sheetData>
    <row r="1" spans="1:6" ht="63.75" customHeight="1" x14ac:dyDescent="0.25">
      <c r="D1" s="1"/>
      <c r="F1" s="28"/>
    </row>
    <row r="2" spans="1:6" ht="8" customHeight="1" x14ac:dyDescent="0.25">
      <c r="D2" s="2" t="s">
        <v>113</v>
      </c>
      <c r="F2" s="28"/>
    </row>
    <row r="3" spans="1:6" ht="14.35" customHeight="1" x14ac:dyDescent="0.25">
      <c r="A3" s="3" t="s">
        <v>0</v>
      </c>
      <c r="B3" s="4"/>
      <c r="C3" s="4"/>
      <c r="D3" s="4"/>
      <c r="E3" s="5"/>
      <c r="F3" s="28"/>
    </row>
    <row r="4" spans="1:6" ht="6" customHeight="1" x14ac:dyDescent="0.25">
      <c r="A4" s="6"/>
      <c r="B4" s="7"/>
      <c r="C4" s="7"/>
      <c r="D4" s="7"/>
      <c r="E4" s="8"/>
      <c r="F4" s="28"/>
    </row>
    <row r="5" spans="1:6" ht="14.25" x14ac:dyDescent="0.25">
      <c r="A5" s="6"/>
      <c r="B5" s="84" t="s">
        <v>1</v>
      </c>
      <c r="C5" s="87" t="s">
        <v>2</v>
      </c>
      <c r="D5" s="87"/>
      <c r="E5" s="8"/>
      <c r="F5" s="28"/>
    </row>
    <row r="6" spans="1:6" ht="27.85" customHeight="1" x14ac:dyDescent="0.25">
      <c r="A6" s="6"/>
      <c r="B6" s="85" t="s">
        <v>3</v>
      </c>
      <c r="C6" s="88" t="s">
        <v>4</v>
      </c>
      <c r="D6" s="88"/>
      <c r="E6" s="8"/>
      <c r="F6" s="28"/>
    </row>
    <row r="7" spans="1:6" ht="16.149999999999999" x14ac:dyDescent="0.25">
      <c r="A7" s="6"/>
      <c r="B7" s="84" t="s">
        <v>119</v>
      </c>
      <c r="C7" s="87" t="s">
        <v>112</v>
      </c>
      <c r="D7" s="87"/>
      <c r="E7" s="8"/>
      <c r="F7" s="28"/>
    </row>
    <row r="8" spans="1:6" ht="16.149999999999999" x14ac:dyDescent="0.25">
      <c r="A8" s="6"/>
      <c r="B8" s="85" t="s">
        <v>120</v>
      </c>
      <c r="C8" s="89" t="s">
        <v>111</v>
      </c>
      <c r="D8" s="89"/>
      <c r="E8" s="8"/>
      <c r="F8" s="28"/>
    </row>
    <row r="9" spans="1:6" ht="56.25" customHeight="1" x14ac:dyDescent="0.25">
      <c r="A9" s="6"/>
      <c r="B9" s="84" t="s">
        <v>121</v>
      </c>
      <c r="C9" s="97" t="s">
        <v>109</v>
      </c>
      <c r="D9" s="87"/>
      <c r="E9" s="8"/>
      <c r="F9" s="28"/>
    </row>
    <row r="10" spans="1:6" ht="6" customHeight="1" x14ac:dyDescent="0.25">
      <c r="A10" s="6"/>
      <c r="B10" s="27"/>
      <c r="C10" s="9"/>
      <c r="D10" s="79"/>
      <c r="E10" s="8"/>
      <c r="F10" s="28"/>
    </row>
    <row r="11" spans="1:6" ht="25.9" customHeight="1" x14ac:dyDescent="0.25">
      <c r="A11" s="6"/>
      <c r="B11" s="83" t="s">
        <v>122</v>
      </c>
      <c r="C11" s="90" t="s">
        <v>123</v>
      </c>
      <c r="D11" s="90"/>
      <c r="E11" s="8"/>
      <c r="F11" s="28"/>
    </row>
    <row r="12" spans="1:6" ht="6" customHeight="1" x14ac:dyDescent="0.25">
      <c r="A12" s="8"/>
      <c r="B12" s="8"/>
      <c r="C12" s="8"/>
      <c r="D12" s="10"/>
      <c r="E12" s="8"/>
      <c r="F12" s="28"/>
    </row>
    <row r="13" spans="1:6" ht="14.35" customHeight="1" x14ac:dyDescent="0.25">
      <c r="A13" s="91" t="s">
        <v>5</v>
      </c>
      <c r="B13" s="91"/>
      <c r="C13" s="91"/>
      <c r="D13" s="91"/>
      <c r="E13" s="91"/>
      <c r="F13" s="28"/>
    </row>
    <row r="14" spans="1:6" ht="6" customHeight="1" x14ac:dyDescent="0.25">
      <c r="A14" s="6"/>
      <c r="B14" s="7"/>
      <c r="C14" s="7"/>
      <c r="D14" s="7"/>
      <c r="E14" s="8"/>
      <c r="F14" s="28"/>
    </row>
    <row r="15" spans="1:6" ht="16.149999999999999" x14ac:dyDescent="0.25">
      <c r="A15" s="96" t="s">
        <v>126</v>
      </c>
      <c r="B15" s="96"/>
      <c r="C15" s="96"/>
      <c r="D15" s="96"/>
      <c r="E15" s="96"/>
      <c r="F15" s="28"/>
    </row>
    <row r="16" spans="1:6" ht="6" customHeight="1" x14ac:dyDescent="0.25">
      <c r="A16" s="7"/>
      <c r="B16" s="7"/>
      <c r="C16" s="7"/>
      <c r="D16" s="7"/>
      <c r="E16" s="8"/>
      <c r="F16" s="28"/>
    </row>
    <row r="17" spans="1:6" ht="13.15" x14ac:dyDescent="0.25">
      <c r="A17" s="92" t="s">
        <v>103</v>
      </c>
      <c r="B17" s="92"/>
      <c r="C17" s="92"/>
      <c r="D17" s="92"/>
      <c r="E17" s="11"/>
      <c r="F17" s="28"/>
    </row>
    <row r="18" spans="1:6" ht="27.4" customHeight="1" x14ac:dyDescent="0.25">
      <c r="B18" s="93" t="s">
        <v>6</v>
      </c>
      <c r="C18" s="93"/>
      <c r="D18" s="93"/>
      <c r="E18" s="11"/>
      <c r="F18" s="28"/>
    </row>
    <row r="19" spans="1:6" ht="6" customHeight="1" x14ac:dyDescent="0.25">
      <c r="B19" s="12"/>
      <c r="C19" s="12"/>
      <c r="D19" s="12"/>
      <c r="E19" s="11"/>
      <c r="F19" s="28"/>
    </row>
    <row r="20" spans="1:6" ht="13.15" x14ac:dyDescent="0.25">
      <c r="A20" s="92" t="s">
        <v>104</v>
      </c>
      <c r="B20" s="92"/>
      <c r="C20" s="92"/>
      <c r="D20" s="92"/>
      <c r="E20" s="13"/>
      <c r="F20" s="28"/>
    </row>
    <row r="21" spans="1:6" ht="6" customHeight="1" x14ac:dyDescent="0.25">
      <c r="A21" s="94"/>
      <c r="B21" s="94"/>
      <c r="C21" s="94"/>
      <c r="D21" s="94"/>
      <c r="E21" s="11"/>
      <c r="F21" s="28"/>
    </row>
    <row r="22" spans="1:6" ht="14.25" x14ac:dyDescent="0.25">
      <c r="A22" s="95" t="s">
        <v>7</v>
      </c>
      <c r="B22" s="95"/>
      <c r="C22" s="95"/>
      <c r="D22" s="95"/>
      <c r="E22" s="95"/>
      <c r="F22" s="28"/>
    </row>
    <row r="23" spans="1:6" ht="28.5" customHeight="1" x14ac:dyDescent="0.25">
      <c r="A23" s="14"/>
      <c r="B23" s="86" t="s">
        <v>17</v>
      </c>
      <c r="C23" s="86"/>
      <c r="D23" s="86"/>
      <c r="E23" s="14"/>
      <c r="F23" s="28"/>
    </row>
    <row r="24" spans="1:6" ht="23.65" customHeight="1" x14ac:dyDescent="0.25">
      <c r="A24" s="14"/>
      <c r="B24" s="86" t="s">
        <v>18</v>
      </c>
      <c r="C24" s="86"/>
      <c r="D24" s="86"/>
      <c r="E24" s="14"/>
      <c r="F24" s="28"/>
    </row>
    <row r="25" spans="1:6" ht="6" customHeight="1" x14ac:dyDescent="0.25">
      <c r="A25" s="14"/>
      <c r="B25" s="15"/>
      <c r="C25" s="15"/>
      <c r="D25" s="15"/>
      <c r="E25" s="14"/>
      <c r="F25" s="28"/>
    </row>
    <row r="26" spans="1:6" ht="14.25" x14ac:dyDescent="0.25">
      <c r="A26" s="95" t="s">
        <v>8</v>
      </c>
      <c r="B26" s="95"/>
      <c r="C26" s="95"/>
      <c r="D26" s="95"/>
      <c r="E26" s="95"/>
      <c r="F26" s="28"/>
    </row>
    <row r="27" spans="1:6" ht="28.5" customHeight="1" x14ac:dyDescent="0.25">
      <c r="A27" s="38"/>
      <c r="B27" s="92" t="s">
        <v>127</v>
      </c>
      <c r="C27" s="92"/>
      <c r="D27" s="92"/>
      <c r="E27" s="38"/>
      <c r="F27" s="28"/>
    </row>
    <row r="28" spans="1:6" ht="28.5" customHeight="1" x14ac:dyDescent="0.25">
      <c r="A28" s="14"/>
      <c r="B28" s="86" t="s">
        <v>30</v>
      </c>
      <c r="C28" s="86"/>
      <c r="D28" s="86"/>
      <c r="E28" s="14"/>
      <c r="F28" s="28"/>
    </row>
    <row r="29" spans="1:6" ht="6" customHeight="1" x14ac:dyDescent="0.25">
      <c r="B29" s="11"/>
      <c r="C29" s="11"/>
      <c r="D29" s="11"/>
      <c r="E29" s="11"/>
      <c r="F29" s="28"/>
    </row>
    <row r="30" spans="1:6" ht="14.25" x14ac:dyDescent="0.25">
      <c r="A30" s="95" t="s">
        <v>9</v>
      </c>
      <c r="B30" s="95"/>
      <c r="C30" s="95"/>
      <c r="D30" s="95"/>
      <c r="E30" s="16"/>
      <c r="F30" s="28"/>
    </row>
    <row r="31" spans="1:6" ht="28.5" customHeight="1" x14ac:dyDescent="0.25">
      <c r="A31" s="17"/>
      <c r="B31" s="92" t="s">
        <v>10</v>
      </c>
      <c r="C31" s="92"/>
      <c r="D31" s="92"/>
      <c r="E31" s="16"/>
      <c r="F31" s="28"/>
    </row>
    <row r="32" spans="1:6" ht="13.15" x14ac:dyDescent="0.25">
      <c r="A32" s="13"/>
      <c r="B32" s="99" t="s">
        <v>11</v>
      </c>
      <c r="C32" s="99"/>
      <c r="D32" s="99"/>
      <c r="E32" s="18"/>
      <c r="F32" s="28"/>
    </row>
    <row r="33" spans="1:6" ht="13.15" x14ac:dyDescent="0.25">
      <c r="B33" s="99" t="s">
        <v>12</v>
      </c>
      <c r="C33" s="99"/>
      <c r="D33" s="99"/>
      <c r="E33" s="16"/>
      <c r="F33" s="28"/>
    </row>
    <row r="34" spans="1:6" ht="6" customHeight="1" x14ac:dyDescent="0.25">
      <c r="B34" s="18"/>
      <c r="C34" s="18"/>
      <c r="D34" s="18"/>
      <c r="E34" s="18"/>
      <c r="F34" s="28"/>
    </row>
    <row r="35" spans="1:6" ht="13.15" x14ac:dyDescent="0.25">
      <c r="A35" s="19"/>
      <c r="B35" s="20" t="s">
        <v>13</v>
      </c>
      <c r="C35" s="21"/>
      <c r="D35" s="22"/>
      <c r="E35" s="18"/>
      <c r="F35" s="28"/>
    </row>
    <row r="36" spans="1:6" ht="143" customHeight="1" x14ac:dyDescent="0.25">
      <c r="A36" s="11"/>
      <c r="B36" s="100"/>
      <c r="C36" s="100"/>
      <c r="D36" s="23" t="s">
        <v>124</v>
      </c>
      <c r="E36" s="11"/>
      <c r="F36" s="28"/>
    </row>
    <row r="37" spans="1:6" ht="131" customHeight="1" x14ac:dyDescent="0.25">
      <c r="A37" s="13"/>
      <c r="B37" s="101"/>
      <c r="C37" s="101"/>
      <c r="D37" s="24" t="s">
        <v>14</v>
      </c>
      <c r="E37" s="13"/>
      <c r="F37" s="28"/>
    </row>
    <row r="38" spans="1:6" ht="177" customHeight="1" x14ac:dyDescent="0.25">
      <c r="A38" s="8"/>
      <c r="B38" s="98"/>
      <c r="C38" s="98"/>
      <c r="D38" s="25" t="s">
        <v>15</v>
      </c>
      <c r="E38" s="26"/>
      <c r="F38" s="28"/>
    </row>
    <row r="39" spans="1:6" ht="168" customHeight="1" x14ac:dyDescent="0.25">
      <c r="B39" s="102"/>
      <c r="C39" s="102"/>
      <c r="D39" s="24" t="s">
        <v>125</v>
      </c>
      <c r="F39" s="28"/>
    </row>
    <row r="40" spans="1:6" ht="115.05" customHeight="1" x14ac:dyDescent="0.25">
      <c r="B40" s="98"/>
      <c r="C40" s="98"/>
      <c r="D40" s="23" t="s">
        <v>16</v>
      </c>
      <c r="F40" s="28"/>
    </row>
    <row r="41" spans="1:6" ht="6" customHeight="1" x14ac:dyDescent="0.25">
      <c r="F41" s="28"/>
    </row>
    <row r="42" spans="1:6" ht="51" customHeight="1" x14ac:dyDescent="0.25">
      <c r="A42" s="28"/>
      <c r="B42" s="28"/>
      <c r="C42" s="28"/>
      <c r="D42" s="28"/>
      <c r="E42" s="28"/>
      <c r="F42" s="28"/>
    </row>
  </sheetData>
  <sheetProtection sheet="1" objects="1" scenarios="1" formatCells="0" formatColumns="0" formatRows="0"/>
  <mergeCells count="27">
    <mergeCell ref="B40:C40"/>
    <mergeCell ref="B24:D24"/>
    <mergeCell ref="A26:E26"/>
    <mergeCell ref="B28:D28"/>
    <mergeCell ref="A30:D30"/>
    <mergeCell ref="B31:D31"/>
    <mergeCell ref="B32:D32"/>
    <mergeCell ref="B33:D33"/>
    <mergeCell ref="B36:C36"/>
    <mergeCell ref="B37:C37"/>
    <mergeCell ref="B38:C38"/>
    <mergeCell ref="B39:C39"/>
    <mergeCell ref="B27:D27"/>
    <mergeCell ref="B23:D23"/>
    <mergeCell ref="C5:D5"/>
    <mergeCell ref="C6:D6"/>
    <mergeCell ref="C7:D7"/>
    <mergeCell ref="C8:D8"/>
    <mergeCell ref="C11:D11"/>
    <mergeCell ref="A13:E13"/>
    <mergeCell ref="A17:D17"/>
    <mergeCell ref="B18:D18"/>
    <mergeCell ref="A20:D20"/>
    <mergeCell ref="A21:D21"/>
    <mergeCell ref="A22:E22"/>
    <mergeCell ref="A15:E15"/>
    <mergeCell ref="C9:D9"/>
  </mergeCells>
  <phoneticPr fontId="1"/>
  <hyperlinks>
    <hyperlink ref="B5" location="'A. 教室用'!A1" display="A. 教室用教材"/>
    <hyperlink ref="B6" location="'B. ホームワーク'!A1" display="B. ホームワーク教材・その他"/>
    <hyperlink ref="B7" location="'D. Click注文'!A1" display="D. Click©"/>
    <hyperlink ref="B8" location="'E. CL注文'!A1" display="E. Click Listen©"/>
    <hyperlink ref="B9" location="'F-1. Click Flash'!A1" display="F. Click Flash©"/>
    <hyperlink ref="B11" location="'C. Click, CL価格'!A1" display="（C. Click©/Click Listen©価格表"/>
  </hyperlinks>
  <printOptions horizontalCentered="1" verticalCentered="1"/>
  <pageMargins left="0.31496062992125984" right="0.31496062992125984" top="0.35433070866141736" bottom="0.35433070866141736" header="0" footer="0"/>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pageSetUpPr fitToPage="1"/>
  </sheetPr>
  <dimension ref="A1:Q49"/>
  <sheetViews>
    <sheetView showGridLines="0" tabSelected="1" workbookViewId="0">
      <selection activeCell="D3" sqref="D3:G3"/>
    </sheetView>
  </sheetViews>
  <sheetFormatPr defaultRowHeight="14.25" x14ac:dyDescent="0.25"/>
  <cols>
    <col min="1" max="1" width="3.86328125" style="1" customWidth="1"/>
    <col min="2" max="2" width="3.59765625" style="1" customWidth="1"/>
    <col min="3" max="3" width="3.46484375" style="1" customWidth="1"/>
    <col min="4" max="4" width="6.86328125" style="1" customWidth="1"/>
    <col min="5" max="5" width="6.1328125" style="1" customWidth="1"/>
    <col min="6" max="6" width="9.265625" style="1" customWidth="1"/>
    <col min="7" max="7" width="9.3984375" style="1" bestFit="1" customWidth="1"/>
    <col min="8" max="8" width="10.73046875" style="1" bestFit="1" customWidth="1"/>
    <col min="9" max="9" width="4.06640625" style="1" customWidth="1"/>
    <col min="10" max="10" width="6.3984375" style="1" customWidth="1"/>
    <col min="11" max="11" width="9.06640625" style="1"/>
    <col min="12" max="12" width="10.6640625" style="1" customWidth="1"/>
    <col min="13" max="13" width="11.3984375" style="1" customWidth="1"/>
    <col min="14" max="14" width="5.1328125" style="1" customWidth="1"/>
    <col min="15" max="15" width="10.6640625" style="1" customWidth="1"/>
    <col min="16" max="16" width="2.3984375" style="1" customWidth="1"/>
    <col min="17" max="16384" width="9.06640625" style="1"/>
  </cols>
  <sheetData>
    <row r="1" spans="1:17" ht="57.4" customHeight="1" x14ac:dyDescent="0.25">
      <c r="Q1" s="75"/>
    </row>
    <row r="2" spans="1:17" ht="7.05" customHeight="1" x14ac:dyDescent="0.25">
      <c r="Q2" s="75"/>
    </row>
    <row r="3" spans="1:17" ht="18.399999999999999" thickBot="1" x14ac:dyDescent="0.3">
      <c r="A3" s="1" t="s">
        <v>19</v>
      </c>
      <c r="D3" s="196"/>
      <c r="E3" s="196"/>
      <c r="F3" s="196"/>
      <c r="G3" s="196"/>
      <c r="H3" s="81"/>
      <c r="I3" s="52"/>
      <c r="J3" s="52"/>
      <c r="O3" s="103" t="s">
        <v>113</v>
      </c>
      <c r="P3" s="103"/>
      <c r="Q3" s="75"/>
    </row>
    <row r="4" spans="1:17" ht="6" customHeight="1" x14ac:dyDescent="0.25">
      <c r="D4" s="52"/>
      <c r="E4" s="52"/>
      <c r="F4" s="52"/>
      <c r="G4" s="52"/>
      <c r="H4" s="81"/>
      <c r="I4" s="52"/>
      <c r="J4" s="52"/>
      <c r="Q4" s="75"/>
    </row>
    <row r="5" spans="1:17" ht="18.399999999999999" thickBot="1" x14ac:dyDescent="0.3">
      <c r="A5" s="1" t="s">
        <v>20</v>
      </c>
      <c r="D5" s="139"/>
      <c r="E5" s="139"/>
      <c r="F5" s="139"/>
      <c r="G5" s="139"/>
      <c r="H5" s="139"/>
      <c r="I5" s="139"/>
      <c r="J5" s="139"/>
      <c r="L5" s="29" t="s">
        <v>22</v>
      </c>
      <c r="M5" s="139"/>
      <c r="N5" s="139"/>
      <c r="O5" s="139"/>
      <c r="Q5" s="75"/>
    </row>
    <row r="6" spans="1:17" x14ac:dyDescent="0.25">
      <c r="N6" s="80"/>
      <c r="Q6" s="75"/>
    </row>
    <row r="7" spans="1:17" ht="16.149999999999999" thickBot="1" x14ac:dyDescent="0.3">
      <c r="A7" s="30" t="s">
        <v>31</v>
      </c>
      <c r="E7" s="31" t="s">
        <v>48</v>
      </c>
      <c r="Q7" s="75"/>
    </row>
    <row r="8" spans="1:17" ht="14.65" customHeight="1" thickBot="1" x14ac:dyDescent="0.3">
      <c r="A8" s="30"/>
      <c r="B8" s="192" t="s">
        <v>42</v>
      </c>
      <c r="C8" s="143"/>
      <c r="D8" s="203"/>
      <c r="E8" s="128" t="s">
        <v>44</v>
      </c>
      <c r="F8" s="129"/>
      <c r="G8" s="129"/>
      <c r="H8" s="129"/>
      <c r="I8" s="143"/>
      <c r="J8" s="203" t="s">
        <v>41</v>
      </c>
      <c r="K8" s="203"/>
      <c r="L8" s="193"/>
      <c r="M8" s="41"/>
      <c r="N8" s="41"/>
      <c r="Q8" s="75"/>
    </row>
    <row r="9" spans="1:17" ht="16.149999999999999" thickBot="1" x14ac:dyDescent="0.45">
      <c r="B9" s="208" t="s">
        <v>51</v>
      </c>
      <c r="C9" s="209"/>
      <c r="D9" s="210"/>
      <c r="E9" s="148" t="s">
        <v>33</v>
      </c>
      <c r="F9" s="149"/>
      <c r="G9" s="150"/>
      <c r="H9" s="44">
        <v>26400</v>
      </c>
      <c r="I9" s="45" t="s">
        <v>37</v>
      </c>
      <c r="J9" s="144" t="s">
        <v>39</v>
      </c>
      <c r="K9" s="146">
        <v>0</v>
      </c>
      <c r="L9" s="54"/>
      <c r="M9" s="58">
        <f>IF(K9&gt;1,26400+13200*(K9-1),IF(K9=1,26400,IF(K9=0,0)))</f>
        <v>0</v>
      </c>
      <c r="N9" s="58">
        <f>IF(K11&gt;1,2750+1650*(K11-1),IF(K11=1,2750,IF(K11=0,0)))</f>
        <v>0</v>
      </c>
      <c r="Q9" s="75"/>
    </row>
    <row r="10" spans="1:17" ht="16.149999999999999" thickBot="1" x14ac:dyDescent="0.45">
      <c r="B10" s="211"/>
      <c r="C10" s="212"/>
      <c r="D10" s="213"/>
      <c r="E10" s="151" t="s">
        <v>47</v>
      </c>
      <c r="F10" s="152"/>
      <c r="G10" s="153"/>
      <c r="H10" s="40">
        <v>13200</v>
      </c>
      <c r="I10" s="39" t="s">
        <v>37</v>
      </c>
      <c r="J10" s="145"/>
      <c r="K10" s="147"/>
      <c r="L10" s="53" t="s">
        <v>40</v>
      </c>
      <c r="M10" s="42"/>
      <c r="N10" s="197" t="s">
        <v>23</v>
      </c>
      <c r="O10" s="198"/>
      <c r="Q10" s="75"/>
    </row>
    <row r="11" spans="1:17" ht="15.75" customHeight="1" x14ac:dyDescent="0.4">
      <c r="B11" s="157" t="s">
        <v>32</v>
      </c>
      <c r="C11" s="158"/>
      <c r="D11" s="159"/>
      <c r="E11" s="154" t="s">
        <v>33</v>
      </c>
      <c r="F11" s="155"/>
      <c r="G11" s="156"/>
      <c r="H11" s="48">
        <v>2750</v>
      </c>
      <c r="I11" s="49" t="s">
        <v>38</v>
      </c>
      <c r="J11" s="204" t="s">
        <v>39</v>
      </c>
      <c r="K11" s="206">
        <v>0</v>
      </c>
      <c r="L11" s="56"/>
      <c r="M11" s="43"/>
      <c r="N11" s="199">
        <f>M9+N9</f>
        <v>0</v>
      </c>
      <c r="O11" s="200"/>
      <c r="Q11" s="75"/>
    </row>
    <row r="12" spans="1:17" ht="16.149999999999999" customHeight="1" thickBot="1" x14ac:dyDescent="0.45">
      <c r="B12" s="160"/>
      <c r="C12" s="161"/>
      <c r="D12" s="162"/>
      <c r="E12" s="140" t="s">
        <v>47</v>
      </c>
      <c r="F12" s="141"/>
      <c r="G12" s="142"/>
      <c r="H12" s="50">
        <v>1650</v>
      </c>
      <c r="I12" s="51" t="s">
        <v>38</v>
      </c>
      <c r="J12" s="205"/>
      <c r="K12" s="207"/>
      <c r="L12" s="55" t="s">
        <v>40</v>
      </c>
      <c r="M12" s="43"/>
      <c r="N12" s="201"/>
      <c r="O12" s="202"/>
      <c r="Q12" s="75"/>
    </row>
    <row r="13" spans="1:17" ht="6" customHeight="1" x14ac:dyDescent="0.25">
      <c r="Q13" s="75"/>
    </row>
    <row r="14" spans="1:17" x14ac:dyDescent="0.25">
      <c r="B14" s="191" t="s">
        <v>50</v>
      </c>
      <c r="C14" s="191"/>
      <c r="D14" s="191"/>
      <c r="E14" s="191"/>
      <c r="F14" s="191"/>
      <c r="G14" s="191"/>
      <c r="H14" s="191"/>
      <c r="I14" s="191"/>
      <c r="J14" s="191"/>
      <c r="K14" s="191"/>
      <c r="L14" s="191"/>
      <c r="M14" s="191"/>
      <c r="N14" s="191"/>
      <c r="O14" s="191"/>
      <c r="Q14" s="75"/>
    </row>
    <row r="15" spans="1:17" x14ac:dyDescent="0.25">
      <c r="B15" s="191" t="s">
        <v>52</v>
      </c>
      <c r="C15" s="191"/>
      <c r="D15" s="191"/>
      <c r="E15" s="191"/>
      <c r="F15" s="191"/>
      <c r="G15" s="191"/>
      <c r="H15" s="191"/>
      <c r="I15" s="191"/>
      <c r="J15" s="191"/>
      <c r="K15" s="191"/>
      <c r="L15" s="191"/>
      <c r="M15" s="191"/>
      <c r="N15" s="191"/>
      <c r="O15" s="191"/>
      <c r="Q15" s="75"/>
    </row>
    <row r="16" spans="1:17" ht="6" customHeight="1" x14ac:dyDescent="0.25">
      <c r="Q16" s="75"/>
    </row>
    <row r="17" spans="1:17" ht="16.149999999999999" thickBot="1" x14ac:dyDescent="0.3">
      <c r="A17" s="30" t="s">
        <v>34</v>
      </c>
      <c r="D17" s="31" t="s">
        <v>49</v>
      </c>
      <c r="Q17" s="75"/>
    </row>
    <row r="18" spans="1:17" ht="14.65" thickBot="1" x14ac:dyDescent="0.3">
      <c r="B18" s="124"/>
      <c r="C18" s="125"/>
      <c r="D18" s="203" t="s">
        <v>29</v>
      </c>
      <c r="E18" s="203"/>
      <c r="F18" s="203"/>
      <c r="G18" s="57" t="s">
        <v>43</v>
      </c>
      <c r="H18" s="128"/>
      <c r="I18" s="129"/>
      <c r="J18" s="129"/>
      <c r="K18" s="129"/>
      <c r="L18" s="129"/>
      <c r="M18" s="129"/>
      <c r="N18" s="192" t="s">
        <v>23</v>
      </c>
      <c r="O18" s="193"/>
      <c r="Q18" s="75"/>
    </row>
    <row r="19" spans="1:17" ht="33" customHeight="1" thickBot="1" x14ac:dyDescent="0.3">
      <c r="A19" s="32" t="b">
        <v>0</v>
      </c>
      <c r="B19" s="189"/>
      <c r="C19" s="190"/>
      <c r="D19" s="130" t="s">
        <v>35</v>
      </c>
      <c r="E19" s="130"/>
      <c r="F19" s="130"/>
      <c r="G19" s="47">
        <v>2597</v>
      </c>
      <c r="H19" s="137" t="s">
        <v>53</v>
      </c>
      <c r="I19" s="137"/>
      <c r="J19" s="137"/>
      <c r="K19" s="137"/>
      <c r="L19" s="137"/>
      <c r="M19" s="138"/>
      <c r="N19" s="177">
        <f>IF(A19=TRUE,2597,IF(A19=FALSE,0))</f>
        <v>0</v>
      </c>
      <c r="O19" s="178"/>
      <c r="Q19" s="75"/>
    </row>
    <row r="20" spans="1:17" ht="14.25" customHeight="1" x14ac:dyDescent="0.25">
      <c r="A20" s="46"/>
      <c r="B20" s="170"/>
      <c r="C20" s="171"/>
      <c r="D20" s="194" t="s">
        <v>36</v>
      </c>
      <c r="E20" s="194"/>
      <c r="F20" s="194"/>
      <c r="G20" s="135">
        <v>509</v>
      </c>
      <c r="H20" s="174" t="s">
        <v>45</v>
      </c>
      <c r="I20" s="175"/>
      <c r="J20" s="176"/>
      <c r="K20" s="131" t="s">
        <v>46</v>
      </c>
      <c r="L20" s="132"/>
      <c r="M20" s="132"/>
      <c r="N20" s="179">
        <f>IF(A21=TRUE,509*H21,509*0)</f>
        <v>0</v>
      </c>
      <c r="O20" s="180"/>
      <c r="Q20" s="75"/>
    </row>
    <row r="21" spans="1:17" ht="22.15" customHeight="1" thickBot="1" x14ac:dyDescent="0.5">
      <c r="A21" s="32" t="b">
        <v>0</v>
      </c>
      <c r="B21" s="172"/>
      <c r="C21" s="173"/>
      <c r="D21" s="195"/>
      <c r="E21" s="195"/>
      <c r="F21" s="195"/>
      <c r="G21" s="136"/>
      <c r="H21" s="74">
        <v>0</v>
      </c>
      <c r="I21" s="167" t="s">
        <v>24</v>
      </c>
      <c r="J21" s="167"/>
      <c r="K21" s="133"/>
      <c r="L21" s="134"/>
      <c r="M21" s="134"/>
      <c r="N21" s="181"/>
      <c r="O21" s="182"/>
      <c r="Q21" s="75"/>
    </row>
    <row r="22" spans="1:17" ht="6" customHeight="1" thickBot="1" x14ac:dyDescent="0.3">
      <c r="K22" s="37"/>
      <c r="Q22" s="75"/>
    </row>
    <row r="23" spans="1:17" x14ac:dyDescent="0.25">
      <c r="N23" s="185" t="s">
        <v>21</v>
      </c>
      <c r="O23" s="186"/>
      <c r="Q23" s="75"/>
    </row>
    <row r="24" spans="1:17" ht="21.4" thickBot="1" x14ac:dyDescent="0.3">
      <c r="N24" s="187">
        <f>N11+N19+N20</f>
        <v>0</v>
      </c>
      <c r="O24" s="188"/>
      <c r="Q24" s="75"/>
    </row>
    <row r="25" spans="1:17" ht="15.75" x14ac:dyDescent="0.25">
      <c r="A25" s="33" t="s">
        <v>25</v>
      </c>
      <c r="Q25" s="75"/>
    </row>
    <row r="26" spans="1:17" ht="26.65" customHeight="1" x14ac:dyDescent="0.25">
      <c r="A26" s="33"/>
      <c r="B26" s="166" t="s">
        <v>54</v>
      </c>
      <c r="C26" s="166"/>
      <c r="D26" s="166"/>
      <c r="E26" s="166"/>
      <c r="F26" s="166"/>
      <c r="G26" s="166"/>
      <c r="H26" s="166"/>
      <c r="I26" s="166"/>
      <c r="J26" s="166"/>
      <c r="K26" s="166"/>
      <c r="L26" s="166"/>
      <c r="M26" s="166"/>
      <c r="N26" s="166"/>
      <c r="O26" s="166"/>
      <c r="Q26" s="75"/>
    </row>
    <row r="27" spans="1:17" ht="26.65" customHeight="1" x14ac:dyDescent="0.25">
      <c r="A27" s="33"/>
      <c r="B27" s="184" t="s">
        <v>55</v>
      </c>
      <c r="C27" s="184"/>
      <c r="D27" s="184"/>
      <c r="E27" s="184"/>
      <c r="F27" s="184"/>
      <c r="G27" s="184"/>
      <c r="H27" s="184"/>
      <c r="I27" s="184"/>
      <c r="J27" s="184"/>
      <c r="K27" s="184"/>
      <c r="L27" s="184"/>
      <c r="M27" s="184"/>
      <c r="N27" s="184"/>
      <c r="O27" s="184"/>
      <c r="Q27" s="75"/>
    </row>
    <row r="28" spans="1:17" ht="15.75" x14ac:dyDescent="0.25">
      <c r="A28" s="33"/>
      <c r="B28" s="183" t="s">
        <v>56</v>
      </c>
      <c r="C28" s="183"/>
      <c r="D28" s="183"/>
      <c r="E28" s="183"/>
      <c r="F28" s="183"/>
      <c r="G28" s="183"/>
      <c r="H28" s="183"/>
      <c r="I28" s="183"/>
      <c r="J28" s="183"/>
      <c r="K28" s="183"/>
      <c r="L28" s="183"/>
      <c r="M28" s="183"/>
      <c r="N28" s="183"/>
      <c r="O28" s="183"/>
      <c r="Q28" s="75"/>
    </row>
    <row r="29" spans="1:17" ht="6" customHeight="1" thickBot="1" x14ac:dyDescent="0.3">
      <c r="Q29" s="75"/>
    </row>
    <row r="30" spans="1:17" ht="14.25" customHeight="1" x14ac:dyDescent="0.25">
      <c r="A30" s="46"/>
      <c r="B30" s="168"/>
      <c r="C30" s="169"/>
      <c r="D30" s="34" t="s">
        <v>26</v>
      </c>
      <c r="E30" s="163" t="s">
        <v>27</v>
      </c>
      <c r="F30" s="164"/>
      <c r="G30" s="164"/>
      <c r="H30" s="164"/>
      <c r="I30" s="164"/>
      <c r="J30" s="165"/>
      <c r="K30" s="111" t="s">
        <v>28</v>
      </c>
      <c r="L30" s="112"/>
      <c r="M30" s="112"/>
      <c r="N30" s="112"/>
      <c r="O30" s="113"/>
      <c r="Q30" s="75"/>
    </row>
    <row r="31" spans="1:17" ht="16.5" customHeight="1" x14ac:dyDescent="0.25">
      <c r="A31" s="32" t="b">
        <v>0</v>
      </c>
      <c r="B31" s="114">
        <v>1</v>
      </c>
      <c r="C31" s="115"/>
      <c r="D31" s="35"/>
      <c r="E31" s="116"/>
      <c r="F31" s="117"/>
      <c r="G31" s="117"/>
      <c r="H31" s="117"/>
      <c r="I31" s="117"/>
      <c r="J31" s="118"/>
      <c r="K31" s="108"/>
      <c r="L31" s="109"/>
      <c r="M31" s="109"/>
      <c r="N31" s="109"/>
      <c r="O31" s="110"/>
      <c r="Q31" s="75"/>
    </row>
    <row r="32" spans="1:17" ht="16.5" customHeight="1" x14ac:dyDescent="0.25">
      <c r="A32" s="32" t="b">
        <v>0</v>
      </c>
      <c r="B32" s="119">
        <v>2</v>
      </c>
      <c r="C32" s="120"/>
      <c r="D32" s="36"/>
      <c r="E32" s="121"/>
      <c r="F32" s="122"/>
      <c r="G32" s="122"/>
      <c r="H32" s="122"/>
      <c r="I32" s="122"/>
      <c r="J32" s="123"/>
      <c r="K32" s="105"/>
      <c r="L32" s="106"/>
      <c r="M32" s="106"/>
      <c r="N32" s="106"/>
      <c r="O32" s="107"/>
      <c r="Q32" s="75"/>
    </row>
    <row r="33" spans="1:17" ht="15.75" x14ac:dyDescent="0.25">
      <c r="A33" s="32" t="b">
        <v>0</v>
      </c>
      <c r="B33" s="114">
        <v>3</v>
      </c>
      <c r="C33" s="115"/>
      <c r="D33" s="35"/>
      <c r="E33" s="116"/>
      <c r="F33" s="117"/>
      <c r="G33" s="117"/>
      <c r="H33" s="117"/>
      <c r="I33" s="117"/>
      <c r="J33" s="118"/>
      <c r="K33" s="108"/>
      <c r="L33" s="109"/>
      <c r="M33" s="109"/>
      <c r="N33" s="109"/>
      <c r="O33" s="110"/>
      <c r="Q33" s="75"/>
    </row>
    <row r="34" spans="1:17" ht="15.75" x14ac:dyDescent="0.25">
      <c r="A34" s="32" t="b">
        <v>0</v>
      </c>
      <c r="B34" s="119">
        <v>4</v>
      </c>
      <c r="C34" s="120"/>
      <c r="D34" s="36"/>
      <c r="E34" s="121"/>
      <c r="F34" s="122"/>
      <c r="G34" s="122"/>
      <c r="H34" s="122"/>
      <c r="I34" s="122"/>
      <c r="J34" s="123"/>
      <c r="K34" s="105"/>
      <c r="L34" s="106"/>
      <c r="M34" s="106"/>
      <c r="N34" s="106"/>
      <c r="O34" s="107"/>
      <c r="Q34" s="75"/>
    </row>
    <row r="35" spans="1:17" ht="15.75" x14ac:dyDescent="0.25">
      <c r="A35" s="32" t="b">
        <v>0</v>
      </c>
      <c r="B35" s="114">
        <v>5</v>
      </c>
      <c r="C35" s="115"/>
      <c r="D35" s="35"/>
      <c r="E35" s="116"/>
      <c r="F35" s="117"/>
      <c r="G35" s="117"/>
      <c r="H35" s="117"/>
      <c r="I35" s="117"/>
      <c r="J35" s="118"/>
      <c r="K35" s="108"/>
      <c r="L35" s="109"/>
      <c r="M35" s="109"/>
      <c r="N35" s="109"/>
      <c r="O35" s="110"/>
      <c r="Q35" s="75"/>
    </row>
    <row r="36" spans="1:17" ht="15.75" x14ac:dyDescent="0.25">
      <c r="A36" s="32" t="b">
        <v>0</v>
      </c>
      <c r="B36" s="119">
        <v>6</v>
      </c>
      <c r="C36" s="120"/>
      <c r="D36" s="36"/>
      <c r="E36" s="121"/>
      <c r="F36" s="122"/>
      <c r="G36" s="122"/>
      <c r="H36" s="122"/>
      <c r="I36" s="122"/>
      <c r="J36" s="123"/>
      <c r="K36" s="105"/>
      <c r="L36" s="106"/>
      <c r="M36" s="106"/>
      <c r="N36" s="106"/>
      <c r="O36" s="107"/>
      <c r="Q36" s="75"/>
    </row>
    <row r="37" spans="1:17" ht="15.75" x14ac:dyDescent="0.25">
      <c r="A37" s="32" t="b">
        <v>0</v>
      </c>
      <c r="B37" s="114">
        <v>7</v>
      </c>
      <c r="C37" s="115"/>
      <c r="D37" s="35"/>
      <c r="E37" s="116"/>
      <c r="F37" s="117"/>
      <c r="G37" s="117"/>
      <c r="H37" s="117"/>
      <c r="I37" s="117"/>
      <c r="J37" s="118"/>
      <c r="K37" s="108"/>
      <c r="L37" s="109"/>
      <c r="M37" s="109"/>
      <c r="N37" s="109"/>
      <c r="O37" s="110"/>
      <c r="Q37" s="75"/>
    </row>
    <row r="38" spans="1:17" ht="15.75" x14ac:dyDescent="0.25">
      <c r="A38" s="32" t="b">
        <v>0</v>
      </c>
      <c r="B38" s="119">
        <v>8</v>
      </c>
      <c r="C38" s="120"/>
      <c r="D38" s="36"/>
      <c r="E38" s="121"/>
      <c r="F38" s="122"/>
      <c r="G38" s="122"/>
      <c r="H38" s="122"/>
      <c r="I38" s="122"/>
      <c r="J38" s="123"/>
      <c r="K38" s="105"/>
      <c r="L38" s="106"/>
      <c r="M38" s="106"/>
      <c r="N38" s="106"/>
      <c r="O38" s="107"/>
      <c r="Q38" s="75"/>
    </row>
    <row r="39" spans="1:17" ht="15.75" x14ac:dyDescent="0.25">
      <c r="A39" s="32" t="b">
        <v>0</v>
      </c>
      <c r="B39" s="114">
        <v>9</v>
      </c>
      <c r="C39" s="115"/>
      <c r="D39" s="35"/>
      <c r="E39" s="116"/>
      <c r="F39" s="117"/>
      <c r="G39" s="117"/>
      <c r="H39" s="117"/>
      <c r="I39" s="117"/>
      <c r="J39" s="118"/>
      <c r="K39" s="108"/>
      <c r="L39" s="109"/>
      <c r="M39" s="109"/>
      <c r="N39" s="109"/>
      <c r="O39" s="110"/>
      <c r="Q39" s="75"/>
    </row>
    <row r="40" spans="1:17" ht="15.75" x14ac:dyDescent="0.25">
      <c r="A40" s="32" t="b">
        <v>0</v>
      </c>
      <c r="B40" s="119">
        <v>10</v>
      </c>
      <c r="C40" s="120"/>
      <c r="D40" s="36"/>
      <c r="E40" s="121"/>
      <c r="F40" s="122"/>
      <c r="G40" s="122"/>
      <c r="H40" s="122"/>
      <c r="I40" s="122"/>
      <c r="J40" s="123"/>
      <c r="K40" s="105"/>
      <c r="L40" s="106"/>
      <c r="M40" s="106"/>
      <c r="N40" s="106"/>
      <c r="O40" s="107"/>
      <c r="Q40" s="75"/>
    </row>
    <row r="41" spans="1:17" ht="6" customHeight="1" x14ac:dyDescent="0.25">
      <c r="A41" s="46"/>
      <c r="Q41" s="75"/>
    </row>
    <row r="42" spans="1:17" x14ac:dyDescent="0.25">
      <c r="A42" s="59" t="s">
        <v>57</v>
      </c>
      <c r="Q42" s="75"/>
    </row>
    <row r="43" spans="1:17" ht="56.25" customHeight="1" x14ac:dyDescent="0.25">
      <c r="B43" s="104" t="s">
        <v>110</v>
      </c>
      <c r="C43" s="104"/>
      <c r="D43" s="104"/>
      <c r="E43" s="104"/>
      <c r="F43" s="104"/>
      <c r="G43" s="104"/>
      <c r="H43" s="104"/>
      <c r="I43" s="104"/>
      <c r="J43" s="104"/>
      <c r="K43" s="104"/>
      <c r="L43" s="104"/>
      <c r="M43" s="104"/>
      <c r="N43" s="104"/>
      <c r="O43" s="104"/>
      <c r="Q43" s="75"/>
    </row>
    <row r="44" spans="1:17" ht="6" customHeight="1" x14ac:dyDescent="0.25">
      <c r="Q44" s="75"/>
    </row>
    <row r="45" spans="1:17" x14ac:dyDescent="0.25">
      <c r="A45" s="32" t="b">
        <v>0</v>
      </c>
      <c r="B45" s="77"/>
      <c r="C45" s="127" t="s">
        <v>108</v>
      </c>
      <c r="D45" s="127"/>
      <c r="E45" s="127"/>
      <c r="F45" s="127"/>
      <c r="G45" s="127"/>
      <c r="H45" s="127"/>
      <c r="I45" s="127"/>
      <c r="J45" s="127"/>
      <c r="K45" s="127"/>
      <c r="L45" s="127"/>
      <c r="M45" s="127"/>
      <c r="N45" s="127"/>
      <c r="O45" s="127"/>
      <c r="Q45" s="75"/>
    </row>
    <row r="46" spans="1:17" s="7" customFormat="1" ht="6" customHeight="1" x14ac:dyDescent="0.25">
      <c r="C46" s="60"/>
      <c r="D46" s="60"/>
      <c r="E46" s="60"/>
      <c r="F46" s="60"/>
      <c r="G46" s="60"/>
      <c r="H46" s="60"/>
      <c r="I46" s="60"/>
      <c r="J46" s="60"/>
      <c r="K46" s="60"/>
      <c r="L46" s="60"/>
      <c r="M46" s="60"/>
      <c r="N46" s="60"/>
      <c r="O46" s="60"/>
      <c r="Q46" s="75"/>
    </row>
    <row r="47" spans="1:17" ht="46.5" customHeight="1" thickBot="1" x14ac:dyDescent="0.5">
      <c r="H47" s="78" t="s">
        <v>107</v>
      </c>
      <c r="I47" s="126"/>
      <c r="J47" s="126"/>
      <c r="K47" s="126"/>
      <c r="L47" s="126"/>
      <c r="M47" s="126"/>
      <c r="N47" s="126"/>
      <c r="O47" s="126"/>
      <c r="Q47" s="75"/>
    </row>
    <row r="48" spans="1:17" x14ac:dyDescent="0.25">
      <c r="Q48" s="75"/>
    </row>
    <row r="49" spans="1:17" ht="51" customHeight="1" x14ac:dyDescent="0.25">
      <c r="A49" s="75"/>
      <c r="B49" s="75"/>
      <c r="C49" s="75"/>
      <c r="D49" s="75"/>
      <c r="E49" s="75"/>
      <c r="F49" s="75"/>
      <c r="G49" s="75"/>
      <c r="H49" s="75"/>
      <c r="I49" s="75"/>
      <c r="J49" s="75"/>
      <c r="K49" s="75"/>
      <c r="L49" s="75"/>
      <c r="M49" s="75"/>
      <c r="N49" s="75"/>
      <c r="O49" s="75"/>
      <c r="P49" s="75"/>
      <c r="Q49" s="75"/>
    </row>
  </sheetData>
  <sheetProtection sheet="1" objects="1" scenarios="1" formatCells="0"/>
  <mergeCells count="77">
    <mergeCell ref="B14:O14"/>
    <mergeCell ref="O3:P3"/>
    <mergeCell ref="N18:O18"/>
    <mergeCell ref="D20:F21"/>
    <mergeCell ref="E31:J31"/>
    <mergeCell ref="K31:O31"/>
    <mergeCell ref="D3:G3"/>
    <mergeCell ref="B15:O15"/>
    <mergeCell ref="N10:O10"/>
    <mergeCell ref="N11:O12"/>
    <mergeCell ref="D18:F18"/>
    <mergeCell ref="B8:D8"/>
    <mergeCell ref="J11:J12"/>
    <mergeCell ref="K11:K12"/>
    <mergeCell ref="J8:L8"/>
    <mergeCell ref="B9:D10"/>
    <mergeCell ref="N19:O19"/>
    <mergeCell ref="N20:O21"/>
    <mergeCell ref="B28:O28"/>
    <mergeCell ref="B27:O27"/>
    <mergeCell ref="N23:O23"/>
    <mergeCell ref="N24:O24"/>
    <mergeCell ref="B19:C19"/>
    <mergeCell ref="B31:C31"/>
    <mergeCell ref="B32:C32"/>
    <mergeCell ref="E30:J30"/>
    <mergeCell ref="B26:O26"/>
    <mergeCell ref="I21:J21"/>
    <mergeCell ref="K30:O30"/>
    <mergeCell ref="E32:J32"/>
    <mergeCell ref="K32:O32"/>
    <mergeCell ref="B30:C30"/>
    <mergeCell ref="B20:C21"/>
    <mergeCell ref="H20:J20"/>
    <mergeCell ref="M5:O5"/>
    <mergeCell ref="D5:J5"/>
    <mergeCell ref="E12:G12"/>
    <mergeCell ref="E8:I8"/>
    <mergeCell ref="J9:J10"/>
    <mergeCell ref="K9:K10"/>
    <mergeCell ref="E9:G9"/>
    <mergeCell ref="E10:G10"/>
    <mergeCell ref="E11:G11"/>
    <mergeCell ref="B11:D12"/>
    <mergeCell ref="H18:M18"/>
    <mergeCell ref="D19:F19"/>
    <mergeCell ref="K20:M21"/>
    <mergeCell ref="G20:G21"/>
    <mergeCell ref="H19:M19"/>
    <mergeCell ref="B18:C18"/>
    <mergeCell ref="I47:O47"/>
    <mergeCell ref="B37:C37"/>
    <mergeCell ref="E37:J37"/>
    <mergeCell ref="K37:O37"/>
    <mergeCell ref="B38:C38"/>
    <mergeCell ref="E38:J38"/>
    <mergeCell ref="K38:O38"/>
    <mergeCell ref="B39:C39"/>
    <mergeCell ref="E39:J39"/>
    <mergeCell ref="K39:O39"/>
    <mergeCell ref="B40:C40"/>
    <mergeCell ref="E40:J40"/>
    <mergeCell ref="K40:O40"/>
    <mergeCell ref="B43:O43"/>
    <mergeCell ref="C45:O45"/>
    <mergeCell ref="B33:C33"/>
    <mergeCell ref="E33:J33"/>
    <mergeCell ref="K33:O33"/>
    <mergeCell ref="B36:C36"/>
    <mergeCell ref="E36:J36"/>
    <mergeCell ref="K36:O36"/>
    <mergeCell ref="B34:C34"/>
    <mergeCell ref="E34:J34"/>
    <mergeCell ref="K34:O34"/>
    <mergeCell ref="B35:C35"/>
    <mergeCell ref="E35:J35"/>
    <mergeCell ref="K35:O35"/>
  </mergeCells>
  <phoneticPr fontId="1"/>
  <conditionalFormatting sqref="H21">
    <cfRule type="expression" dxfId="84" priority="122">
      <formula>$A$21=TRUE</formula>
    </cfRule>
  </conditionalFormatting>
  <conditionalFormatting sqref="B19:O19">
    <cfRule type="expression" dxfId="83" priority="105">
      <formula>$A$19=TRUE</formula>
    </cfRule>
  </conditionalFormatting>
  <conditionalFormatting sqref="K20:O21 B20:G21 I21:J21">
    <cfRule type="expression" dxfId="82" priority="104">
      <formula>$A$21=TRUE</formula>
    </cfRule>
  </conditionalFormatting>
  <conditionalFormatting sqref="B45">
    <cfRule type="expression" dxfId="81" priority="103">
      <formula>$A$45=TRUE</formula>
    </cfRule>
  </conditionalFormatting>
  <conditionalFormatting sqref="B31:C31">
    <cfRule type="expression" dxfId="80" priority="80">
      <formula>A31=TRUE</formula>
    </cfRule>
    <cfRule type="expression" dxfId="79" priority="81">
      <formula>(K9+K11)&gt;=1</formula>
    </cfRule>
  </conditionalFormatting>
  <conditionalFormatting sqref="D31">
    <cfRule type="expression" dxfId="78" priority="40">
      <formula>A31=TRUE</formula>
    </cfRule>
    <cfRule type="expression" dxfId="77" priority="79">
      <formula>(K9+K11)&gt;=1</formula>
    </cfRule>
  </conditionalFormatting>
  <conditionalFormatting sqref="E31:J31">
    <cfRule type="expression" dxfId="76" priority="39">
      <formula>A31=TRUE</formula>
    </cfRule>
    <cfRule type="expression" dxfId="75" priority="78">
      <formula>(K9+K11)&gt;=1</formula>
    </cfRule>
  </conditionalFormatting>
  <conditionalFormatting sqref="K31:O31">
    <cfRule type="expression" dxfId="74" priority="38">
      <formula>A31=TRUE</formula>
    </cfRule>
    <cfRule type="expression" dxfId="73" priority="77">
      <formula>(K9+K11)&gt;=1</formula>
    </cfRule>
  </conditionalFormatting>
  <conditionalFormatting sqref="B32:C32">
    <cfRule type="expression" dxfId="72" priority="37">
      <formula>A32=TRUE</formula>
    </cfRule>
    <cfRule type="expression" dxfId="71" priority="76">
      <formula>(K9+K11)&gt;=2</formula>
    </cfRule>
  </conditionalFormatting>
  <conditionalFormatting sqref="D32">
    <cfRule type="expression" dxfId="70" priority="36">
      <formula>A32=TRUE</formula>
    </cfRule>
    <cfRule type="expression" dxfId="69" priority="75">
      <formula>(K9+K11)&gt;=2</formula>
    </cfRule>
  </conditionalFormatting>
  <conditionalFormatting sqref="E32:J32">
    <cfRule type="expression" dxfId="68" priority="35">
      <formula>A32=TRUE</formula>
    </cfRule>
    <cfRule type="expression" dxfId="67" priority="74">
      <formula>(K9+K11)&gt;=2</formula>
    </cfRule>
  </conditionalFormatting>
  <conditionalFormatting sqref="K32:O32">
    <cfRule type="expression" dxfId="66" priority="34">
      <formula>A32=TRUE</formula>
    </cfRule>
    <cfRule type="expression" dxfId="65" priority="73">
      <formula>(K9+K11)&gt;=2</formula>
    </cfRule>
  </conditionalFormatting>
  <conditionalFormatting sqref="B33:C33">
    <cfRule type="expression" dxfId="64" priority="33">
      <formula>A33=TRUE</formula>
    </cfRule>
    <cfRule type="expression" dxfId="63" priority="72">
      <formula>(K9+K11)&gt;=3</formula>
    </cfRule>
  </conditionalFormatting>
  <conditionalFormatting sqref="D33">
    <cfRule type="expression" dxfId="62" priority="32">
      <formula>A33=TRUE</formula>
    </cfRule>
    <cfRule type="expression" dxfId="61" priority="71">
      <formula>(K9+K11)&gt;=3</formula>
    </cfRule>
  </conditionalFormatting>
  <conditionalFormatting sqref="E33:J33">
    <cfRule type="expression" dxfId="60" priority="31">
      <formula>A33=TRUE</formula>
    </cfRule>
    <cfRule type="expression" dxfId="59" priority="70">
      <formula>(K9+K11)&gt;=3</formula>
    </cfRule>
  </conditionalFormatting>
  <conditionalFormatting sqref="K33:O33">
    <cfRule type="expression" dxfId="58" priority="30">
      <formula>A33=TRUE</formula>
    </cfRule>
    <cfRule type="expression" dxfId="57" priority="69">
      <formula>(K9+K11)&gt;=3</formula>
    </cfRule>
  </conditionalFormatting>
  <conditionalFormatting sqref="B34:C34">
    <cfRule type="expression" dxfId="56" priority="29">
      <formula>A34=TRUE</formula>
    </cfRule>
    <cfRule type="expression" dxfId="55" priority="68">
      <formula>(K9+K11)&gt;=4</formula>
    </cfRule>
  </conditionalFormatting>
  <conditionalFormatting sqref="D34">
    <cfRule type="expression" dxfId="54" priority="28">
      <formula>A34=TRUE</formula>
    </cfRule>
    <cfRule type="expression" dxfId="53" priority="67">
      <formula>(K9+K11)&gt;=4</formula>
    </cfRule>
  </conditionalFormatting>
  <conditionalFormatting sqref="E34:J34">
    <cfRule type="expression" dxfId="52" priority="27">
      <formula>A34=TRUE</formula>
    </cfRule>
    <cfRule type="expression" dxfId="51" priority="66">
      <formula>(K9+K11)&gt;=4</formula>
    </cfRule>
  </conditionalFormatting>
  <conditionalFormatting sqref="K34:O34">
    <cfRule type="expression" dxfId="50" priority="26">
      <formula>A34=TRUE</formula>
    </cfRule>
    <cfRule type="expression" dxfId="49" priority="65">
      <formula>(K9+K11)&gt;=4</formula>
    </cfRule>
  </conditionalFormatting>
  <conditionalFormatting sqref="B35:C35">
    <cfRule type="expression" dxfId="48" priority="25">
      <formula>A35=TRUE</formula>
    </cfRule>
    <cfRule type="expression" dxfId="47" priority="64">
      <formula>(K9+K11)&gt;=5</formula>
    </cfRule>
  </conditionalFormatting>
  <conditionalFormatting sqref="D35">
    <cfRule type="expression" dxfId="46" priority="24">
      <formula>A35=TRUE</formula>
    </cfRule>
    <cfRule type="expression" dxfId="45" priority="63">
      <formula>(K9+K11)&gt;=5</formula>
    </cfRule>
  </conditionalFormatting>
  <conditionalFormatting sqref="E35:J35">
    <cfRule type="expression" dxfId="44" priority="23">
      <formula>A35=TRUE</formula>
    </cfRule>
    <cfRule type="expression" dxfId="43" priority="62">
      <formula>(K9+K11)&gt;=5</formula>
    </cfRule>
  </conditionalFormatting>
  <conditionalFormatting sqref="K35:O35">
    <cfRule type="expression" dxfId="42" priority="22">
      <formula>A35=TRUE</formula>
    </cfRule>
    <cfRule type="expression" dxfId="41" priority="61">
      <formula>(K9+K11)&gt;=5</formula>
    </cfRule>
  </conditionalFormatting>
  <conditionalFormatting sqref="B36:C36">
    <cfRule type="expression" dxfId="40" priority="21">
      <formula>A36=TRUE</formula>
    </cfRule>
    <cfRule type="expression" dxfId="39" priority="60">
      <formula>(K9+K11)&gt;=6</formula>
    </cfRule>
  </conditionalFormatting>
  <conditionalFormatting sqref="D36">
    <cfRule type="expression" dxfId="38" priority="20">
      <formula>A36=TRUE</formula>
    </cfRule>
    <cfRule type="expression" dxfId="37" priority="59">
      <formula>(K9+K11)&gt;=6</formula>
    </cfRule>
  </conditionalFormatting>
  <conditionalFormatting sqref="E36:J36">
    <cfRule type="expression" dxfId="36" priority="19">
      <formula>A36=TRUE</formula>
    </cfRule>
    <cfRule type="expression" dxfId="35" priority="58">
      <formula>(K9+K11)&gt;=6</formula>
    </cfRule>
  </conditionalFormatting>
  <conditionalFormatting sqref="K36:O36">
    <cfRule type="expression" dxfId="34" priority="18">
      <formula>A36=TRUE</formula>
    </cfRule>
    <cfRule type="expression" dxfId="33" priority="57">
      <formula>(K9+K11)&gt;=6</formula>
    </cfRule>
  </conditionalFormatting>
  <conditionalFormatting sqref="B37:C37">
    <cfRule type="expression" dxfId="32" priority="17">
      <formula>A37=TRUE</formula>
    </cfRule>
    <cfRule type="expression" dxfId="31" priority="56">
      <formula>(K9+K11)&gt;=7</formula>
    </cfRule>
  </conditionalFormatting>
  <conditionalFormatting sqref="D37">
    <cfRule type="expression" dxfId="30" priority="16">
      <formula>A37=TRUE</formula>
    </cfRule>
    <cfRule type="expression" dxfId="29" priority="55">
      <formula>(K9+K11)&gt;=7</formula>
    </cfRule>
  </conditionalFormatting>
  <conditionalFormatting sqref="E37:J37">
    <cfRule type="expression" dxfId="28" priority="15">
      <formula>A37=TRUE</formula>
    </cfRule>
    <cfRule type="expression" dxfId="27" priority="54">
      <formula>(K9+K11)&gt;=7</formula>
    </cfRule>
  </conditionalFormatting>
  <conditionalFormatting sqref="K37:O37">
    <cfRule type="expression" dxfId="26" priority="14">
      <formula>A37=TRUE</formula>
    </cfRule>
    <cfRule type="expression" dxfId="25" priority="53">
      <formula>(K9+K11)&gt;=7</formula>
    </cfRule>
  </conditionalFormatting>
  <conditionalFormatting sqref="B38:C38">
    <cfRule type="expression" dxfId="24" priority="13">
      <formula>A38=TRUE</formula>
    </cfRule>
    <cfRule type="expression" dxfId="23" priority="52">
      <formula>(K9+K11)&gt;=8</formula>
    </cfRule>
  </conditionalFormatting>
  <conditionalFormatting sqref="D38">
    <cfRule type="expression" dxfId="22" priority="12">
      <formula>A38=TRUE</formula>
    </cfRule>
    <cfRule type="expression" dxfId="21" priority="51">
      <formula>(K9+K11)&gt;=8</formula>
    </cfRule>
  </conditionalFormatting>
  <conditionalFormatting sqref="E38:J38">
    <cfRule type="expression" dxfId="20" priority="11">
      <formula>A38=TRUE</formula>
    </cfRule>
    <cfRule type="expression" dxfId="19" priority="50">
      <formula>(K9+K11)&gt;=8</formula>
    </cfRule>
  </conditionalFormatting>
  <conditionalFormatting sqref="K38:O38">
    <cfRule type="expression" dxfId="18" priority="10">
      <formula>A38=TRUE</formula>
    </cfRule>
    <cfRule type="expression" dxfId="17" priority="49">
      <formula>(K9+K11)&gt;=8</formula>
    </cfRule>
  </conditionalFormatting>
  <conditionalFormatting sqref="B39:C39">
    <cfRule type="expression" dxfId="16" priority="9">
      <formula>A39=TRUE</formula>
    </cfRule>
    <cfRule type="expression" dxfId="15" priority="48">
      <formula>(K9+K11)&gt;=9</formula>
    </cfRule>
  </conditionalFormatting>
  <conditionalFormatting sqref="D39">
    <cfRule type="expression" dxfId="14" priority="8">
      <formula>A39=TRUE</formula>
    </cfRule>
    <cfRule type="expression" dxfId="13" priority="47">
      <formula>(K9+K11)&gt;=9</formula>
    </cfRule>
  </conditionalFormatting>
  <conditionalFormatting sqref="E39:J39">
    <cfRule type="expression" dxfId="12" priority="7">
      <formula>A39=TRUE</formula>
    </cfRule>
    <cfRule type="expression" dxfId="11" priority="46">
      <formula>(K9+K11)&gt;=9</formula>
    </cfRule>
  </conditionalFormatting>
  <conditionalFormatting sqref="K39:O39">
    <cfRule type="expression" dxfId="10" priority="6">
      <formula>A39=TRUE</formula>
    </cfRule>
    <cfRule type="expression" dxfId="9" priority="45">
      <formula>(K9+K11)&gt;=9</formula>
    </cfRule>
  </conditionalFormatting>
  <conditionalFormatting sqref="B40:C40">
    <cfRule type="expression" dxfId="8" priority="5">
      <formula>A40=TRUE</formula>
    </cfRule>
    <cfRule type="expression" dxfId="7" priority="44">
      <formula>(K9+K11)&gt;=10</formula>
    </cfRule>
  </conditionalFormatting>
  <conditionalFormatting sqref="D40">
    <cfRule type="expression" dxfId="6" priority="4">
      <formula>A40=TRUE</formula>
    </cfRule>
    <cfRule type="expression" dxfId="5" priority="43">
      <formula>(K9+K11)&gt;=10</formula>
    </cfRule>
  </conditionalFormatting>
  <conditionalFormatting sqref="E40:J40">
    <cfRule type="expression" dxfId="4" priority="3">
      <formula>A40=TRUE</formula>
    </cfRule>
    <cfRule type="expression" dxfId="3" priority="42">
      <formula>(K9+K11)&gt;=10</formula>
    </cfRule>
  </conditionalFormatting>
  <conditionalFormatting sqref="K40:O40">
    <cfRule type="expression" dxfId="2" priority="2">
      <formula>A40=TRUE</formula>
    </cfRule>
    <cfRule type="expression" dxfId="1" priority="41">
      <formula>(K9+K11)&gt;=10</formula>
    </cfRule>
  </conditionalFormatting>
  <conditionalFormatting sqref="C45:O45">
    <cfRule type="expression" dxfId="0" priority="1">
      <formula>A45=TRUE</formula>
    </cfRule>
  </conditionalFormatting>
  <printOptions horizontalCentered="1" verticalCentered="1"/>
  <pageMargins left="0.31496062992125984" right="0.31496062992125984" top="0.35433070866141736" bottom="0.35433070866141736" header="0" footer="0"/>
  <pageSetup paperSize="9" scale="87" orientation="portrait" r:id="rId1"/>
  <ignoredErrors>
    <ignoredError sqref="M9:N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3</xdr:col>
                    <xdr:colOff>200025</xdr:colOff>
                    <xdr:row>30</xdr:row>
                    <xdr:rowOff>0</xdr:rowOff>
                  </from>
                  <to>
                    <xdr:col>3</xdr:col>
                    <xdr:colOff>428625</xdr:colOff>
                    <xdr:row>31</xdr:row>
                    <xdr:rowOff>0</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3</xdr:col>
                    <xdr:colOff>200025</xdr:colOff>
                    <xdr:row>31</xdr:row>
                    <xdr:rowOff>0</xdr:rowOff>
                  </from>
                  <to>
                    <xdr:col>3</xdr:col>
                    <xdr:colOff>428625</xdr:colOff>
                    <xdr:row>32</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200025</xdr:colOff>
                    <xdr:row>18</xdr:row>
                    <xdr:rowOff>95250</xdr:rowOff>
                  </from>
                  <to>
                    <xdr:col>2</xdr:col>
                    <xdr:colOff>214313</xdr:colOff>
                    <xdr:row>18</xdr:row>
                    <xdr:rowOff>361950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200025</xdr:colOff>
                    <xdr:row>19</xdr:row>
                    <xdr:rowOff>119063</xdr:rowOff>
                  </from>
                  <to>
                    <xdr:col>2</xdr:col>
                    <xdr:colOff>142875</xdr:colOff>
                    <xdr:row>20</xdr:row>
                    <xdr:rowOff>171450</xdr:rowOff>
                  </to>
                </anchor>
              </controlPr>
            </control>
          </mc:Choice>
        </mc:AlternateContent>
        <mc:AlternateContent xmlns:mc="http://schemas.openxmlformats.org/markup-compatibility/2006">
          <mc:Choice Requires="x14">
            <control shapeId="7179" r:id="rId8" name="Check Box 11">
              <controlPr locked="0" defaultSize="0" autoFill="0" autoLine="0" autoPict="0">
                <anchor moveWithCells="1">
                  <from>
                    <xdr:col>3</xdr:col>
                    <xdr:colOff>200025</xdr:colOff>
                    <xdr:row>31</xdr:row>
                    <xdr:rowOff>185738</xdr:rowOff>
                  </from>
                  <to>
                    <xdr:col>3</xdr:col>
                    <xdr:colOff>428625</xdr:colOff>
                    <xdr:row>33</xdr:row>
                    <xdr:rowOff>14288</xdr:rowOff>
                  </to>
                </anchor>
              </controlPr>
            </control>
          </mc:Choice>
        </mc:AlternateContent>
        <mc:AlternateContent xmlns:mc="http://schemas.openxmlformats.org/markup-compatibility/2006">
          <mc:Choice Requires="x14">
            <control shapeId="7180" r:id="rId9" name="Check Box 12">
              <controlPr locked="0" defaultSize="0" autoFill="0" autoLine="0" autoPict="0">
                <anchor moveWithCells="1">
                  <from>
                    <xdr:col>3</xdr:col>
                    <xdr:colOff>200025</xdr:colOff>
                    <xdr:row>32</xdr:row>
                    <xdr:rowOff>171450</xdr:rowOff>
                  </from>
                  <to>
                    <xdr:col>3</xdr:col>
                    <xdr:colOff>428625</xdr:colOff>
                    <xdr:row>34</xdr:row>
                    <xdr:rowOff>9525</xdr:rowOff>
                  </to>
                </anchor>
              </controlPr>
            </control>
          </mc:Choice>
        </mc:AlternateContent>
        <mc:AlternateContent xmlns:mc="http://schemas.openxmlformats.org/markup-compatibility/2006">
          <mc:Choice Requires="x14">
            <control shapeId="7181" r:id="rId10" name="Check Box 13">
              <controlPr locked="0" defaultSize="0" autoFill="0" autoLine="0" autoPict="0">
                <anchor moveWithCells="1">
                  <from>
                    <xdr:col>3</xdr:col>
                    <xdr:colOff>200025</xdr:colOff>
                    <xdr:row>33</xdr:row>
                    <xdr:rowOff>180975</xdr:rowOff>
                  </from>
                  <to>
                    <xdr:col>3</xdr:col>
                    <xdr:colOff>428625</xdr:colOff>
                    <xdr:row>35</xdr:row>
                    <xdr:rowOff>19050</xdr:rowOff>
                  </to>
                </anchor>
              </controlPr>
            </control>
          </mc:Choice>
        </mc:AlternateContent>
        <mc:AlternateContent xmlns:mc="http://schemas.openxmlformats.org/markup-compatibility/2006">
          <mc:Choice Requires="x14">
            <control shapeId="7182" r:id="rId11" name="Check Box 14">
              <controlPr locked="0" defaultSize="0" autoFill="0" autoLine="0" autoPict="0">
                <anchor moveWithCells="1">
                  <from>
                    <xdr:col>3</xdr:col>
                    <xdr:colOff>200025</xdr:colOff>
                    <xdr:row>34</xdr:row>
                    <xdr:rowOff>180975</xdr:rowOff>
                  </from>
                  <to>
                    <xdr:col>3</xdr:col>
                    <xdr:colOff>428625</xdr:colOff>
                    <xdr:row>36</xdr:row>
                    <xdr:rowOff>19050</xdr:rowOff>
                  </to>
                </anchor>
              </controlPr>
            </control>
          </mc:Choice>
        </mc:AlternateContent>
        <mc:AlternateContent xmlns:mc="http://schemas.openxmlformats.org/markup-compatibility/2006">
          <mc:Choice Requires="x14">
            <control shapeId="7183" r:id="rId12" name="Check Box 15">
              <controlPr defaultSize="0" autoFill="0" autoLine="0" autoPict="0">
                <anchor moveWithCells="1">
                  <from>
                    <xdr:col>1</xdr:col>
                    <xdr:colOff>71438</xdr:colOff>
                    <xdr:row>43</xdr:row>
                    <xdr:rowOff>47625</xdr:rowOff>
                  </from>
                  <to>
                    <xdr:col>2</xdr:col>
                    <xdr:colOff>19050</xdr:colOff>
                    <xdr:row>45</xdr:row>
                    <xdr:rowOff>23813</xdr:rowOff>
                  </to>
                </anchor>
              </controlPr>
            </control>
          </mc:Choice>
        </mc:AlternateContent>
        <mc:AlternateContent xmlns:mc="http://schemas.openxmlformats.org/markup-compatibility/2006">
          <mc:Choice Requires="x14">
            <control shapeId="7192" r:id="rId13" name="Check Box 24">
              <controlPr locked="0" defaultSize="0" autoFill="0" autoLine="0" autoPict="0">
                <anchor moveWithCells="1">
                  <from>
                    <xdr:col>3</xdr:col>
                    <xdr:colOff>200025</xdr:colOff>
                    <xdr:row>35</xdr:row>
                    <xdr:rowOff>180975</xdr:rowOff>
                  </from>
                  <to>
                    <xdr:col>3</xdr:col>
                    <xdr:colOff>428625</xdr:colOff>
                    <xdr:row>37</xdr:row>
                    <xdr:rowOff>19050</xdr:rowOff>
                  </to>
                </anchor>
              </controlPr>
            </control>
          </mc:Choice>
        </mc:AlternateContent>
        <mc:AlternateContent xmlns:mc="http://schemas.openxmlformats.org/markup-compatibility/2006">
          <mc:Choice Requires="x14">
            <control shapeId="7193" r:id="rId14" name="Check Box 25">
              <controlPr locked="0" defaultSize="0" autoFill="0" autoLine="0" autoPict="0">
                <anchor moveWithCells="1">
                  <from>
                    <xdr:col>3</xdr:col>
                    <xdr:colOff>200025</xdr:colOff>
                    <xdr:row>36</xdr:row>
                    <xdr:rowOff>180975</xdr:rowOff>
                  </from>
                  <to>
                    <xdr:col>3</xdr:col>
                    <xdr:colOff>428625</xdr:colOff>
                    <xdr:row>38</xdr:row>
                    <xdr:rowOff>19050</xdr:rowOff>
                  </to>
                </anchor>
              </controlPr>
            </control>
          </mc:Choice>
        </mc:AlternateContent>
        <mc:AlternateContent xmlns:mc="http://schemas.openxmlformats.org/markup-compatibility/2006">
          <mc:Choice Requires="x14">
            <control shapeId="7194" r:id="rId15" name="Check Box 26">
              <controlPr locked="0" defaultSize="0" autoFill="0" autoLine="0" autoPict="0">
                <anchor moveWithCells="1">
                  <from>
                    <xdr:col>3</xdr:col>
                    <xdr:colOff>200025</xdr:colOff>
                    <xdr:row>37</xdr:row>
                    <xdr:rowOff>185738</xdr:rowOff>
                  </from>
                  <to>
                    <xdr:col>3</xdr:col>
                    <xdr:colOff>428625</xdr:colOff>
                    <xdr:row>39</xdr:row>
                    <xdr:rowOff>23813</xdr:rowOff>
                  </to>
                </anchor>
              </controlPr>
            </control>
          </mc:Choice>
        </mc:AlternateContent>
        <mc:AlternateContent xmlns:mc="http://schemas.openxmlformats.org/markup-compatibility/2006">
          <mc:Choice Requires="x14">
            <control shapeId="7195" r:id="rId16" name="Check Box 27">
              <controlPr locked="0" defaultSize="0" autoFill="0" autoLine="0" autoPict="0">
                <anchor moveWithCells="1">
                  <from>
                    <xdr:col>3</xdr:col>
                    <xdr:colOff>200025</xdr:colOff>
                    <xdr:row>38</xdr:row>
                    <xdr:rowOff>180975</xdr:rowOff>
                  </from>
                  <to>
                    <xdr:col>3</xdr:col>
                    <xdr:colOff>428625</xdr:colOff>
                    <xdr:row>40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C36"/>
  <sheetViews>
    <sheetView showGridLines="0" workbookViewId="0">
      <selection activeCell="A6" sqref="A6"/>
    </sheetView>
  </sheetViews>
  <sheetFormatPr defaultRowHeight="12.75" x14ac:dyDescent="0.25"/>
  <cols>
    <col min="1" max="1" width="3.3984375" style="70" customWidth="1"/>
    <col min="2" max="2" width="95.6640625" customWidth="1"/>
  </cols>
  <sheetData>
    <row r="1" spans="1:3" ht="8.65" customHeight="1" thickBot="1" x14ac:dyDescent="0.3">
      <c r="B1" s="82" t="s">
        <v>113</v>
      </c>
      <c r="C1" s="28"/>
    </row>
    <row r="2" spans="1:3" ht="27" customHeight="1" thickBot="1" x14ac:dyDescent="0.3">
      <c r="A2" s="221" t="s">
        <v>58</v>
      </c>
      <c r="B2" s="222"/>
      <c r="C2" s="28"/>
    </row>
    <row r="3" spans="1:3" ht="20" customHeight="1" thickBot="1" x14ac:dyDescent="0.3">
      <c r="A3" s="223" t="s">
        <v>59</v>
      </c>
      <c r="B3" s="224"/>
      <c r="C3" s="28"/>
    </row>
    <row r="4" spans="1:3" ht="20" customHeight="1" thickBot="1" x14ac:dyDescent="0.3">
      <c r="A4" s="225" t="s">
        <v>60</v>
      </c>
      <c r="B4" s="226"/>
      <c r="C4" s="28"/>
    </row>
    <row r="5" spans="1:3" ht="20" customHeight="1" x14ac:dyDescent="0.25">
      <c r="A5" s="214" t="s">
        <v>61</v>
      </c>
      <c r="B5" s="215"/>
      <c r="C5" s="28"/>
    </row>
    <row r="6" spans="1:3" ht="35" customHeight="1" thickBot="1" x14ac:dyDescent="0.3">
      <c r="A6" s="68" t="s">
        <v>75</v>
      </c>
      <c r="B6" s="65" t="s">
        <v>101</v>
      </c>
      <c r="C6" s="28"/>
    </row>
    <row r="7" spans="1:3" ht="20" customHeight="1" x14ac:dyDescent="0.25">
      <c r="A7" s="214" t="s">
        <v>62</v>
      </c>
      <c r="B7" s="215"/>
      <c r="C7" s="28"/>
    </row>
    <row r="8" spans="1:3" ht="20" customHeight="1" x14ac:dyDescent="0.25">
      <c r="A8" s="69" t="s">
        <v>76</v>
      </c>
      <c r="B8" s="66" t="s">
        <v>91</v>
      </c>
      <c r="C8" s="28"/>
    </row>
    <row r="9" spans="1:3" ht="20" customHeight="1" thickBot="1" x14ac:dyDescent="0.3">
      <c r="A9" s="68" t="s">
        <v>77</v>
      </c>
      <c r="B9" s="65" t="s">
        <v>92</v>
      </c>
      <c r="C9" s="28"/>
    </row>
    <row r="10" spans="1:3" ht="20" customHeight="1" x14ac:dyDescent="0.25">
      <c r="A10" s="216" t="s">
        <v>63</v>
      </c>
      <c r="B10" s="217"/>
      <c r="C10" s="28"/>
    </row>
    <row r="11" spans="1:3" ht="35" customHeight="1" x14ac:dyDescent="0.25">
      <c r="A11" s="71" t="s">
        <v>78</v>
      </c>
      <c r="B11" s="67" t="s">
        <v>129</v>
      </c>
      <c r="C11" s="28"/>
    </row>
    <row r="12" spans="1:3" ht="35" customHeight="1" x14ac:dyDescent="0.25">
      <c r="A12" s="71" t="s">
        <v>106</v>
      </c>
      <c r="B12" s="67" t="s">
        <v>105</v>
      </c>
      <c r="C12" s="28"/>
    </row>
    <row r="13" spans="1:3" ht="50" customHeight="1" x14ac:dyDescent="0.25">
      <c r="A13" s="71" t="s">
        <v>79</v>
      </c>
      <c r="B13" s="67" t="s">
        <v>102</v>
      </c>
      <c r="C13" s="28"/>
    </row>
    <row r="14" spans="1:3" ht="20" customHeight="1" x14ac:dyDescent="0.25">
      <c r="A14" s="71" t="s">
        <v>80</v>
      </c>
      <c r="B14" s="67" t="s">
        <v>93</v>
      </c>
      <c r="C14" s="28"/>
    </row>
    <row r="15" spans="1:3" ht="20" customHeight="1" x14ac:dyDescent="0.25">
      <c r="A15" s="71" t="s">
        <v>81</v>
      </c>
      <c r="B15" s="67" t="s">
        <v>94</v>
      </c>
      <c r="C15" s="28"/>
    </row>
    <row r="16" spans="1:3" ht="20" customHeight="1" x14ac:dyDescent="0.25">
      <c r="A16" s="71" t="s">
        <v>82</v>
      </c>
      <c r="B16" s="67" t="s">
        <v>95</v>
      </c>
      <c r="C16" s="28"/>
    </row>
    <row r="17" spans="1:3" ht="20" customHeight="1" x14ac:dyDescent="0.25">
      <c r="A17" s="71" t="s">
        <v>83</v>
      </c>
      <c r="B17" s="67" t="s">
        <v>96</v>
      </c>
      <c r="C17" s="28"/>
    </row>
    <row r="18" spans="1:3" ht="20" customHeight="1" x14ac:dyDescent="0.25">
      <c r="A18" s="71" t="s">
        <v>84</v>
      </c>
      <c r="B18" s="67" t="s">
        <v>97</v>
      </c>
      <c r="C18" s="28"/>
    </row>
    <row r="19" spans="1:3" ht="35" customHeight="1" thickBot="1" x14ac:dyDescent="0.3">
      <c r="A19" s="68" t="s">
        <v>85</v>
      </c>
      <c r="B19" s="65" t="s">
        <v>98</v>
      </c>
      <c r="C19" s="28"/>
    </row>
    <row r="20" spans="1:3" ht="20" customHeight="1" x14ac:dyDescent="0.25">
      <c r="A20" s="214" t="s">
        <v>64</v>
      </c>
      <c r="B20" s="215"/>
      <c r="C20" s="28"/>
    </row>
    <row r="21" spans="1:3" ht="35" customHeight="1" x14ac:dyDescent="0.25">
      <c r="A21" s="69" t="s">
        <v>87</v>
      </c>
      <c r="B21" s="66" t="s">
        <v>89</v>
      </c>
      <c r="C21" s="28"/>
    </row>
    <row r="22" spans="1:3" ht="50" customHeight="1" x14ac:dyDescent="0.25">
      <c r="A22" s="69" t="s">
        <v>86</v>
      </c>
      <c r="B22" s="66" t="s">
        <v>128</v>
      </c>
      <c r="C22" s="28"/>
    </row>
    <row r="23" spans="1:3" ht="35" customHeight="1" thickBot="1" x14ac:dyDescent="0.3">
      <c r="A23" s="73" t="s">
        <v>88</v>
      </c>
      <c r="B23" s="72" t="s">
        <v>90</v>
      </c>
      <c r="C23" s="28"/>
    </row>
    <row r="24" spans="1:3" ht="20" customHeight="1" x14ac:dyDescent="0.25">
      <c r="A24" s="218" t="s">
        <v>65</v>
      </c>
      <c r="B24" s="61" t="s">
        <v>66</v>
      </c>
      <c r="C24" s="28"/>
    </row>
    <row r="25" spans="1:3" ht="20" customHeight="1" thickBot="1" x14ac:dyDescent="0.3">
      <c r="A25" s="219"/>
      <c r="B25" s="62" t="s">
        <v>67</v>
      </c>
      <c r="C25" s="28"/>
    </row>
    <row r="26" spans="1:3" ht="20" customHeight="1" x14ac:dyDescent="0.25">
      <c r="A26" s="218" t="s">
        <v>68</v>
      </c>
      <c r="B26" s="63" t="s">
        <v>69</v>
      </c>
      <c r="C26" s="28"/>
    </row>
    <row r="27" spans="1:3" ht="20" customHeight="1" thickBot="1" x14ac:dyDescent="0.3">
      <c r="A27" s="219"/>
      <c r="B27" s="62" t="s">
        <v>70</v>
      </c>
      <c r="C27" s="28"/>
    </row>
    <row r="28" spans="1:3" ht="20" customHeight="1" x14ac:dyDescent="0.25">
      <c r="A28" s="218" t="s">
        <v>71</v>
      </c>
      <c r="B28" s="64" t="s">
        <v>72</v>
      </c>
      <c r="C28" s="28"/>
    </row>
    <row r="29" spans="1:3" ht="20" customHeight="1" x14ac:dyDescent="0.25">
      <c r="A29" s="220"/>
      <c r="B29" s="64" t="s">
        <v>99</v>
      </c>
      <c r="C29" s="28"/>
    </row>
    <row r="30" spans="1:3" ht="20" customHeight="1" x14ac:dyDescent="0.25">
      <c r="A30" s="220"/>
      <c r="B30" s="64" t="s">
        <v>73</v>
      </c>
      <c r="C30" s="28"/>
    </row>
    <row r="31" spans="1:3" ht="20" customHeight="1" thickBot="1" x14ac:dyDescent="0.3">
      <c r="A31" s="220"/>
      <c r="B31" s="64" t="s">
        <v>100</v>
      </c>
      <c r="C31" s="28"/>
    </row>
    <row r="32" spans="1:3" ht="20" customHeight="1" x14ac:dyDescent="0.25">
      <c r="A32" s="214" t="s">
        <v>74</v>
      </c>
      <c r="B32" s="215"/>
      <c r="C32" s="28"/>
    </row>
    <row r="33" spans="1:3" ht="35" customHeight="1" x14ac:dyDescent="0.25">
      <c r="A33" s="69" t="s">
        <v>87</v>
      </c>
      <c r="B33" s="66" t="s">
        <v>114</v>
      </c>
      <c r="C33" s="28"/>
    </row>
    <row r="34" spans="1:3" ht="20" customHeight="1" x14ac:dyDescent="0.25">
      <c r="A34" s="71" t="s">
        <v>117</v>
      </c>
      <c r="B34" s="67" t="s">
        <v>115</v>
      </c>
      <c r="C34" s="28"/>
    </row>
    <row r="35" spans="1:3" ht="20" customHeight="1" thickBot="1" x14ac:dyDescent="0.3">
      <c r="A35" s="68" t="s">
        <v>118</v>
      </c>
      <c r="B35" s="65" t="s">
        <v>116</v>
      </c>
      <c r="C35" s="28"/>
    </row>
    <row r="36" spans="1:3" x14ac:dyDescent="0.25">
      <c r="A36" s="76"/>
      <c r="B36" s="28"/>
      <c r="C36" s="28"/>
    </row>
  </sheetData>
  <sheetProtection algorithmName="SHA-512" hashValue="Gnav61M73l32mFMzxeFRkWEsqKzy5KtxjPMr8cNAacWpK742km6VNpB+8SnBgq2XH3Z9Ou1w4KevfPXNo8EvgQ==" saltValue="K9l1mgk7+/+qMic39RC2pQ==" spinCount="100000" sheet="1" objects="1" scenarios="1"/>
  <mergeCells count="11">
    <mergeCell ref="A2:B2"/>
    <mergeCell ref="A3:B3"/>
    <mergeCell ref="A4:B4"/>
    <mergeCell ref="A5:B5"/>
    <mergeCell ref="A7:B7"/>
    <mergeCell ref="A32:B32"/>
    <mergeCell ref="A20:B20"/>
    <mergeCell ref="A10:B10"/>
    <mergeCell ref="A24:A25"/>
    <mergeCell ref="A26:A27"/>
    <mergeCell ref="A28:A31"/>
  </mergeCells>
  <phoneticPr fontId="1"/>
  <pageMargins left="0.31496062992125984" right="0.31496062992125984" top="0.35433070866141736" bottom="0.35433070866141736" header="0" footer="0"/>
  <pageSetup paperSize="9" orientation="portrait" r:id="rId1"/>
  <ignoredErrors>
    <ignoredError sqref="A14:A18 A8:A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データ版について</vt:lpstr>
      <vt:lpstr>F-1. Click Flash</vt:lpstr>
      <vt:lpstr>F-2. CF確認書</vt:lpstr>
      <vt:lpstr>'F-1. Click Flash'!Print_Area</vt:lpstr>
      <vt:lpstr>データ版について!Print_Area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2021-07-27T06:04:27Z</cp:lastPrinted>
  <dcterms:created xsi:type="dcterms:W3CDTF">2021-06-09T01:11:17Z</dcterms:created>
  <dcterms:modified xsi:type="dcterms:W3CDTF">2021-08-03T07:57:46Z</dcterms:modified>
</cp:coreProperties>
</file>